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Varun\Reports Upload\2017\Arabic\"/>
    </mc:Choice>
  </mc:AlternateContent>
  <bookViews>
    <workbookView xWindow="0" yWindow="0" windowWidth="28800" windowHeight="12990"/>
  </bookViews>
  <sheets>
    <sheet name="علاجات الأسنان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2" l="1"/>
  <c r="M12" i="2"/>
  <c r="C13" i="2"/>
  <c r="M13" i="2"/>
  <c r="C14" i="2"/>
  <c r="M14" i="2"/>
  <c r="C15" i="2"/>
  <c r="M15" i="2"/>
  <c r="C16" i="2"/>
  <c r="M16" i="2"/>
  <c r="C17" i="2"/>
  <c r="M17" i="2"/>
  <c r="C18" i="2"/>
  <c r="M18" i="2"/>
  <c r="C19" i="2"/>
  <c r="M19" i="2"/>
  <c r="C20" i="2"/>
  <c r="M20" i="2"/>
  <c r="C21" i="2"/>
  <c r="M21" i="2"/>
  <c r="D22" i="2"/>
  <c r="E22" i="2"/>
  <c r="F22" i="2"/>
  <c r="G22" i="2"/>
  <c r="H22" i="2"/>
  <c r="I22" i="2"/>
  <c r="J22" i="2"/>
  <c r="K22" i="2"/>
  <c r="L22" i="2"/>
  <c r="N22" i="2"/>
  <c r="O22" i="2"/>
  <c r="C23" i="2"/>
  <c r="M23" i="2"/>
  <c r="C24" i="2"/>
  <c r="M24" i="2"/>
  <c r="C25" i="2"/>
  <c r="M25" i="2"/>
  <c r="C26" i="2"/>
  <c r="M26" i="2"/>
  <c r="C27" i="2"/>
  <c r="M27" i="2"/>
  <c r="C28" i="2"/>
  <c r="M28" i="2"/>
  <c r="C29" i="2"/>
  <c r="M29" i="2"/>
  <c r="C30" i="2"/>
  <c r="M30" i="2"/>
  <c r="C31" i="2"/>
  <c r="M31" i="2"/>
  <c r="C32" i="2"/>
  <c r="M32" i="2"/>
  <c r="C33" i="2"/>
  <c r="M33" i="2"/>
  <c r="C34" i="2"/>
  <c r="M34" i="2"/>
  <c r="C35" i="2"/>
  <c r="M35" i="2"/>
  <c r="C36" i="2"/>
  <c r="M36" i="2"/>
  <c r="C37" i="2"/>
  <c r="M37" i="2"/>
  <c r="C38" i="2"/>
  <c r="M38" i="2"/>
  <c r="C39" i="2"/>
  <c r="M39" i="2"/>
  <c r="C40" i="2"/>
  <c r="M40" i="2"/>
  <c r="C41" i="2"/>
  <c r="M41" i="2"/>
  <c r="C42" i="2"/>
  <c r="M42" i="2"/>
  <c r="C43" i="2"/>
  <c r="M43" i="2"/>
  <c r="C44" i="2"/>
  <c r="M44" i="2"/>
  <c r="D45" i="2"/>
  <c r="E45" i="2"/>
  <c r="F45" i="2"/>
  <c r="G45" i="2"/>
  <c r="H45" i="2"/>
  <c r="I45" i="2"/>
  <c r="J45" i="2"/>
  <c r="K45" i="2"/>
  <c r="L45" i="2"/>
  <c r="N45" i="2"/>
  <c r="O45" i="2"/>
  <c r="C52" i="2"/>
  <c r="M52" i="2"/>
  <c r="C53" i="2"/>
  <c r="M53" i="2"/>
  <c r="C54" i="2"/>
  <c r="M54" i="2"/>
  <c r="C55" i="2"/>
  <c r="M55" i="2"/>
  <c r="D56" i="2"/>
  <c r="E56" i="2"/>
  <c r="F56" i="2"/>
  <c r="G56" i="2"/>
  <c r="H56" i="2"/>
  <c r="I56" i="2"/>
  <c r="J56" i="2"/>
  <c r="K56" i="2"/>
  <c r="L56" i="2"/>
  <c r="N56" i="2"/>
  <c r="O56" i="2"/>
  <c r="C57" i="2"/>
  <c r="M57" i="2"/>
  <c r="C58" i="2"/>
  <c r="M58" i="2"/>
  <c r="C59" i="2"/>
  <c r="M59" i="2"/>
  <c r="C60" i="2"/>
  <c r="M60" i="2"/>
  <c r="C61" i="2"/>
  <c r="M61" i="2"/>
  <c r="D62" i="2"/>
  <c r="E62" i="2"/>
  <c r="F62" i="2"/>
  <c r="G62" i="2"/>
  <c r="H62" i="2"/>
  <c r="I62" i="2"/>
  <c r="J62" i="2"/>
  <c r="K62" i="2"/>
  <c r="L62" i="2"/>
  <c r="N62" i="2"/>
  <c r="O62" i="2"/>
  <c r="C63" i="2"/>
  <c r="M63" i="2"/>
  <c r="C64" i="2"/>
  <c r="M64" i="2"/>
  <c r="C65" i="2"/>
  <c r="M65" i="2"/>
  <c r="C66" i="2"/>
  <c r="M66" i="2"/>
  <c r="C67" i="2"/>
  <c r="M67" i="2"/>
  <c r="C68" i="2"/>
  <c r="M68" i="2"/>
  <c r="C69" i="2"/>
  <c r="M69" i="2"/>
  <c r="C70" i="2"/>
  <c r="M70" i="2"/>
  <c r="C71" i="2"/>
  <c r="M71" i="2"/>
  <c r="C72" i="2"/>
  <c r="M72" i="2"/>
  <c r="C73" i="2"/>
  <c r="M73" i="2"/>
  <c r="C74" i="2"/>
  <c r="M74" i="2"/>
  <c r="C75" i="2"/>
  <c r="M75" i="2"/>
  <c r="C76" i="2"/>
  <c r="M76" i="2"/>
  <c r="C77" i="2"/>
  <c r="M77" i="2"/>
  <c r="C78" i="2"/>
  <c r="M78" i="2"/>
  <c r="C79" i="2"/>
  <c r="M79" i="2"/>
  <c r="C80" i="2"/>
  <c r="M80" i="2"/>
  <c r="C81" i="2"/>
  <c r="M81" i="2"/>
  <c r="C82" i="2"/>
  <c r="M82" i="2"/>
  <c r="D83" i="2"/>
  <c r="E83" i="2"/>
  <c r="F83" i="2"/>
  <c r="G83" i="2"/>
  <c r="H83" i="2"/>
  <c r="I83" i="2"/>
  <c r="J83" i="2"/>
  <c r="K83" i="2"/>
  <c r="L83" i="2"/>
  <c r="N83" i="2"/>
  <c r="O83" i="2"/>
  <c r="C89" i="2"/>
  <c r="M89" i="2"/>
  <c r="C90" i="2"/>
  <c r="M90" i="2"/>
  <c r="C91" i="2"/>
  <c r="M91" i="2"/>
  <c r="C92" i="2"/>
  <c r="M92" i="2"/>
  <c r="C93" i="2"/>
  <c r="M93" i="2"/>
  <c r="C94" i="2"/>
  <c r="M94" i="2"/>
  <c r="C95" i="2"/>
  <c r="M95" i="2"/>
  <c r="C96" i="2"/>
  <c r="M96" i="2"/>
  <c r="C97" i="2"/>
  <c r="M97" i="2"/>
  <c r="C98" i="2"/>
  <c r="M98" i="2"/>
  <c r="C99" i="2"/>
  <c r="M99" i="2"/>
  <c r="C100" i="2"/>
  <c r="M100" i="2"/>
  <c r="C101" i="2"/>
  <c r="M101" i="2"/>
  <c r="C102" i="2"/>
  <c r="M102" i="2"/>
  <c r="C103" i="2"/>
  <c r="M103" i="2"/>
  <c r="D104" i="2"/>
  <c r="E104" i="2"/>
  <c r="F104" i="2"/>
  <c r="F105" i="2" s="1"/>
  <c r="G104" i="2"/>
  <c r="H104" i="2"/>
  <c r="I104" i="2"/>
  <c r="J104" i="2"/>
  <c r="K104" i="2"/>
  <c r="L104" i="2"/>
  <c r="N104" i="2"/>
  <c r="O104" i="2"/>
  <c r="M22" i="2" l="1"/>
  <c r="D105" i="2"/>
  <c r="L105" i="2"/>
  <c r="I105" i="2"/>
  <c r="M62" i="2"/>
  <c r="E105" i="2"/>
  <c r="M45" i="2"/>
  <c r="O105" i="2"/>
  <c r="M104" i="2"/>
  <c r="N105" i="2"/>
  <c r="C22" i="2"/>
  <c r="C104" i="2"/>
  <c r="C83" i="2"/>
  <c r="C56" i="2"/>
  <c r="H105" i="2"/>
  <c r="M83" i="2"/>
  <c r="C45" i="2"/>
  <c r="J105" i="2"/>
  <c r="M56" i="2"/>
  <c r="G105" i="2"/>
  <c r="C62" i="2"/>
  <c r="K105" i="2"/>
  <c r="M105" i="2" l="1"/>
  <c r="C105" i="2"/>
</calcChain>
</file>

<file path=xl/sharedStrings.xml><?xml version="1.0" encoding="utf-8"?>
<sst xmlns="http://schemas.openxmlformats.org/spreadsheetml/2006/main" count="148" uniqueCount="109">
  <si>
    <t>علاجات الأسنان بالوحدات حسب نوع العلاج و الوحدة والمنطقة الطبية</t>
  </si>
  <si>
    <t>نوع العلاج</t>
  </si>
  <si>
    <t>الجملة</t>
  </si>
  <si>
    <t>أخرى وغيرمبين</t>
  </si>
  <si>
    <t>تقويم</t>
  </si>
  <si>
    <t>تركيب</t>
  </si>
  <si>
    <t>خلع</t>
  </si>
  <si>
    <t>حشو</t>
  </si>
  <si>
    <t>جراحى</t>
  </si>
  <si>
    <t>أعصاب</t>
  </si>
  <si>
    <t>لثة</t>
  </si>
  <si>
    <t>عام</t>
  </si>
  <si>
    <t>متردد</t>
  </si>
  <si>
    <t>جديد</t>
  </si>
  <si>
    <t>المنطقة</t>
  </si>
  <si>
    <t>الوحدة</t>
  </si>
  <si>
    <t>دبـــــــــــــــى</t>
  </si>
  <si>
    <t>هور العنز</t>
  </si>
  <si>
    <t>الراشدية</t>
  </si>
  <si>
    <t xml:space="preserve">القصيص  </t>
  </si>
  <si>
    <t>العوير</t>
  </si>
  <si>
    <t>القوز</t>
  </si>
  <si>
    <t>الرفاعة</t>
  </si>
  <si>
    <t>مستشفى البراحة</t>
  </si>
  <si>
    <t>الاتحاد</t>
  </si>
  <si>
    <t>المحيصنة</t>
  </si>
  <si>
    <t>مركز دبى التخصصى لطب الأسنان</t>
  </si>
  <si>
    <t>جملة دبى  10</t>
  </si>
  <si>
    <t>الشارقـــــــــــة</t>
  </si>
  <si>
    <t>الشارقة</t>
  </si>
  <si>
    <t>الحمرية</t>
  </si>
  <si>
    <t>دبا الحصن</t>
  </si>
  <si>
    <t>الرفاع</t>
  </si>
  <si>
    <t>مستشفى القاسمى</t>
  </si>
  <si>
    <t>الرقه</t>
  </si>
  <si>
    <t>مستشفى خورفكان</t>
  </si>
  <si>
    <t xml:space="preserve"> خورفكان</t>
  </si>
  <si>
    <t>البطائح</t>
  </si>
  <si>
    <t>مركز طب الأسنان</t>
  </si>
  <si>
    <t>المدام</t>
  </si>
  <si>
    <t xml:space="preserve"> اللؤلؤية</t>
  </si>
  <si>
    <t xml:space="preserve"> الذيد</t>
  </si>
  <si>
    <t xml:space="preserve"> وادى الحلو</t>
  </si>
  <si>
    <t>الثميد</t>
  </si>
  <si>
    <t>السبخة</t>
  </si>
  <si>
    <t>المليحة</t>
  </si>
  <si>
    <t>القرائن</t>
  </si>
  <si>
    <t>نزوى</t>
  </si>
  <si>
    <t>واسط</t>
  </si>
  <si>
    <t>النحوه</t>
  </si>
  <si>
    <t>الخالدية</t>
  </si>
  <si>
    <t>جملة الشارقة 22</t>
  </si>
  <si>
    <t>مشيرف</t>
  </si>
  <si>
    <t>الحميديه</t>
  </si>
  <si>
    <t>المنامة الصحي</t>
  </si>
  <si>
    <t>جملة عجمان 4</t>
  </si>
  <si>
    <t>الراعفة</t>
  </si>
  <si>
    <t>فلج المعلا</t>
  </si>
  <si>
    <t>مركز الأسنان</t>
  </si>
  <si>
    <t xml:space="preserve">الخزان </t>
  </si>
  <si>
    <t>السلمة</t>
  </si>
  <si>
    <t>جملة  أم القيوين  5</t>
  </si>
  <si>
    <t>رأس الخيمة</t>
  </si>
  <si>
    <t>مركز المعمورة</t>
  </si>
  <si>
    <t>مركز مسافى</t>
  </si>
  <si>
    <t>مركز شوكه</t>
  </si>
  <si>
    <t>مركز المنيعى</t>
  </si>
  <si>
    <t>مركز الرمس</t>
  </si>
  <si>
    <t>مركز الخاطرى</t>
  </si>
  <si>
    <t>مستشفى صقر</t>
  </si>
  <si>
    <t>مركز رأس الخيمة</t>
  </si>
  <si>
    <t>مركز الحمرانية</t>
  </si>
  <si>
    <t>مركز الجزيرة</t>
  </si>
  <si>
    <t>مركز الجير</t>
  </si>
  <si>
    <t>مركز وادي أصفني</t>
  </si>
  <si>
    <t>مركز الدقدافة</t>
  </si>
  <si>
    <t>مركز شمل</t>
  </si>
  <si>
    <t>مركز كدره</t>
  </si>
  <si>
    <t>مركز النخيل</t>
  </si>
  <si>
    <t>مركز جلفار</t>
  </si>
  <si>
    <t>مركز خت</t>
  </si>
  <si>
    <t>مركز الظيت</t>
  </si>
  <si>
    <t>جملة رأس الخيمة  20</t>
  </si>
  <si>
    <t>الفجيرة</t>
  </si>
  <si>
    <t>مركز طب ألأسنان الفجيرة</t>
  </si>
  <si>
    <t>مستشفى دبا</t>
  </si>
  <si>
    <t>مركز المدينة</t>
  </si>
  <si>
    <t>مركز السيجى</t>
  </si>
  <si>
    <t>مركز ضدنا</t>
  </si>
  <si>
    <t>مركز المربح</t>
  </si>
  <si>
    <t>الطويين</t>
  </si>
  <si>
    <t>البديه</t>
  </si>
  <si>
    <t>الحلاه</t>
  </si>
  <si>
    <t>مستشفى مسافى</t>
  </si>
  <si>
    <t>قدفع</t>
  </si>
  <si>
    <t>القرية</t>
  </si>
  <si>
    <t>وادى سدر</t>
  </si>
  <si>
    <t>الخليبية</t>
  </si>
  <si>
    <t>مريشيد</t>
  </si>
  <si>
    <t>جملة الفجيرة  15</t>
  </si>
  <si>
    <t>اجمالى الوزارة 76</t>
  </si>
  <si>
    <t>علاجات الأسنان بالوحدات حسب نوع العلاج و الوحدة والمنطقة الطبية 2017</t>
  </si>
  <si>
    <t>مركز الإحصاء والأبحاث</t>
  </si>
  <si>
    <t xml:space="preserve">تابع جدول ( 52 )  </t>
  </si>
  <si>
    <t xml:space="preserve">المترددون  </t>
  </si>
  <si>
    <t xml:space="preserve">                            نوع العلاج           </t>
  </si>
  <si>
    <t xml:space="preserve">تابع جدول ( 52 ) </t>
  </si>
  <si>
    <t xml:space="preserve">                        نوع العلاج               </t>
  </si>
  <si>
    <t xml:space="preserve">       نوع العلاج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</si>
</sst>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Arial"/>
      <family val="2"/>
    </font>
    <font>
      <b/>
      <sz val="12"/>
      <name val="Arial"/>
      <family val="2"/>
      <scheme val="minor"/>
    </font>
    <font>
      <sz val="10"/>
      <name val="Arial"/>
      <family val="2"/>
      <scheme val="minor"/>
    </font>
    <font>
      <sz val="12"/>
      <name val="Arial"/>
      <family val="2"/>
      <scheme val="minor"/>
    </font>
    <font>
      <b/>
      <sz val="11"/>
      <color theme="0"/>
      <name val="Arial"/>
      <family val="2"/>
      <scheme val="minor"/>
    </font>
    <font>
      <sz val="14"/>
      <name val="Arial"/>
      <family val="2"/>
      <scheme val="minor"/>
    </font>
    <font>
      <b/>
      <sz val="14"/>
      <color theme="0"/>
      <name val="Arial"/>
      <family val="2"/>
      <scheme val="minor"/>
    </font>
    <font>
      <b/>
      <sz val="12"/>
      <color theme="0"/>
      <name val="Arial"/>
      <family val="2"/>
      <scheme val="minor"/>
    </font>
    <font>
      <b/>
      <sz val="10"/>
      <color theme="0"/>
      <name val="Arial"/>
      <family val="2"/>
      <scheme val="minor"/>
    </font>
    <font>
      <b/>
      <sz val="14"/>
      <name val="Arial"/>
      <family val="2"/>
      <scheme val="minor"/>
    </font>
    <font>
      <b/>
      <sz val="22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B68A3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/>
    <xf numFmtId="0" fontId="2" fillId="0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2" fillId="0" borderId="0" xfId="0" applyFont="1" applyFill="1"/>
    <xf numFmtId="0" fontId="6" fillId="3" borderId="1" xfId="0" applyFont="1" applyFill="1" applyBorder="1" applyAlignment="1">
      <alignment vertical="center"/>
    </xf>
    <xf numFmtId="0" fontId="6" fillId="3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right" vertical="center" wrapText="1"/>
    </xf>
    <xf numFmtId="0" fontId="2" fillId="2" borderId="1" xfId="0" applyFont="1" applyFill="1" applyBorder="1"/>
    <xf numFmtId="0" fontId="2" fillId="0" borderId="1" xfId="0" applyFont="1" applyFill="1" applyBorder="1"/>
    <xf numFmtId="0" fontId="1" fillId="0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textRotation="90" wrapText="1"/>
    </xf>
    <xf numFmtId="0" fontId="5" fillId="4" borderId="1" xfId="0" applyFont="1" applyFill="1" applyBorder="1" applyAlignment="1">
      <alignment horizontal="center" vertical="center" textRotation="90"/>
    </xf>
    <xf numFmtId="0" fontId="6" fillId="3" borderId="2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 textRotation="90"/>
    </xf>
    <xf numFmtId="0" fontId="8" fillId="3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B68A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428625</xdr:colOff>
      <xdr:row>0</xdr:row>
      <xdr:rowOff>0</xdr:rowOff>
    </xdr:from>
    <xdr:to>
      <xdr:col>15</xdr:col>
      <xdr:colOff>0</xdr:colOff>
      <xdr:row>0</xdr:row>
      <xdr:rowOff>0</xdr:rowOff>
    </xdr:to>
    <xdr:sp macro="" textlink="">
      <xdr:nvSpPr>
        <xdr:cNvPr id="2" name="Line 2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>
          <a:spLocks noChangeShapeType="1"/>
        </xdr:cNvSpPr>
      </xdr:nvSpPr>
      <xdr:spPr bwMode="auto">
        <a:xfrm>
          <a:off x="9977323200" y="0"/>
          <a:ext cx="1400175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0</xdr:colOff>
      <xdr:row>0</xdr:row>
      <xdr:rowOff>0</xdr:rowOff>
    </xdr:from>
    <xdr:to>
      <xdr:col>15</xdr:col>
      <xdr:colOff>0</xdr:colOff>
      <xdr:row>0</xdr:row>
      <xdr:rowOff>0</xdr:rowOff>
    </xdr:to>
    <xdr:sp macro="" textlink="">
      <xdr:nvSpPr>
        <xdr:cNvPr id="3" name="Line 4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>
          <a:spLocks noChangeShapeType="1"/>
        </xdr:cNvSpPr>
      </xdr:nvSpPr>
      <xdr:spPr bwMode="auto">
        <a:xfrm>
          <a:off x="9977323200" y="0"/>
          <a:ext cx="1200150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0</xdr:row>
      <xdr:rowOff>0</xdr:rowOff>
    </xdr:from>
    <xdr:to>
      <xdr:col>1</xdr:col>
      <xdr:colOff>1095375</xdr:colOff>
      <xdr:row>0</xdr:row>
      <xdr:rowOff>0</xdr:rowOff>
    </xdr:to>
    <xdr:sp macro="" textlink="">
      <xdr:nvSpPr>
        <xdr:cNvPr id="4" name="Line 5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SpPr>
          <a:spLocks noChangeShapeType="1"/>
        </xdr:cNvSpPr>
      </xdr:nvSpPr>
      <xdr:spPr bwMode="auto">
        <a:xfrm flipH="1">
          <a:off x="9986467200" y="0"/>
          <a:ext cx="1209675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2</xdr:col>
      <xdr:colOff>19050</xdr:colOff>
      <xdr:row>0</xdr:row>
      <xdr:rowOff>0</xdr:rowOff>
    </xdr:to>
    <xdr:sp macro="" textlink="">
      <xdr:nvSpPr>
        <xdr:cNvPr id="5" name="Line 6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SpPr>
          <a:spLocks noChangeShapeType="1"/>
        </xdr:cNvSpPr>
      </xdr:nvSpPr>
      <xdr:spPr bwMode="auto">
        <a:xfrm flipH="1">
          <a:off x="9986448150" y="0"/>
          <a:ext cx="1238250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8</xdr:row>
      <xdr:rowOff>9525</xdr:rowOff>
    </xdr:from>
    <xdr:to>
      <xdr:col>2</xdr:col>
      <xdr:colOff>0</xdr:colOff>
      <xdr:row>11</xdr:row>
      <xdr:rowOff>0</xdr:rowOff>
    </xdr:to>
    <xdr:sp macro="" textlink="">
      <xdr:nvSpPr>
        <xdr:cNvPr id="7" name="Line 8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SpPr>
          <a:spLocks noChangeShapeType="1"/>
        </xdr:cNvSpPr>
      </xdr:nvSpPr>
      <xdr:spPr bwMode="auto">
        <a:xfrm flipH="1">
          <a:off x="9986467200" y="1466850"/>
          <a:ext cx="1209675" cy="47625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48</xdr:row>
      <xdr:rowOff>22412</xdr:rowOff>
    </xdr:from>
    <xdr:to>
      <xdr:col>2</xdr:col>
      <xdr:colOff>0</xdr:colOff>
      <xdr:row>51</xdr:row>
      <xdr:rowOff>0</xdr:rowOff>
    </xdr:to>
    <xdr:sp macro="" textlink="">
      <xdr:nvSpPr>
        <xdr:cNvPr id="9" name="Line 10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SpPr>
          <a:spLocks noChangeShapeType="1"/>
        </xdr:cNvSpPr>
      </xdr:nvSpPr>
      <xdr:spPr bwMode="auto">
        <a:xfrm flipH="1">
          <a:off x="9913261411" y="15329647"/>
          <a:ext cx="1759324" cy="918882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0</xdr:colOff>
      <xdr:row>0</xdr:row>
      <xdr:rowOff>0</xdr:rowOff>
    </xdr:from>
    <xdr:to>
      <xdr:col>15</xdr:col>
      <xdr:colOff>0</xdr:colOff>
      <xdr:row>0</xdr:row>
      <xdr:rowOff>0</xdr:rowOff>
    </xdr:to>
    <xdr:sp macro="" textlink="">
      <xdr:nvSpPr>
        <xdr:cNvPr id="10" name="Line 11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SpPr>
          <a:spLocks noChangeShapeType="1"/>
        </xdr:cNvSpPr>
      </xdr:nvSpPr>
      <xdr:spPr bwMode="auto">
        <a:xfrm flipV="1">
          <a:off x="9977932800" y="0"/>
          <a:ext cx="0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457200</xdr:colOff>
      <xdr:row>0</xdr:row>
      <xdr:rowOff>0</xdr:rowOff>
    </xdr:from>
    <xdr:to>
      <xdr:col>0</xdr:col>
      <xdr:colOff>466725</xdr:colOff>
      <xdr:row>0</xdr:row>
      <xdr:rowOff>0</xdr:rowOff>
    </xdr:to>
    <xdr:sp macro="" textlink="">
      <xdr:nvSpPr>
        <xdr:cNvPr id="11" name="Line 12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SpPr>
          <a:spLocks noChangeShapeType="1"/>
        </xdr:cNvSpPr>
      </xdr:nvSpPr>
      <xdr:spPr bwMode="auto">
        <a:xfrm flipH="1" flipV="1">
          <a:off x="9987219675" y="0"/>
          <a:ext cx="9525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466725</xdr:colOff>
      <xdr:row>0</xdr:row>
      <xdr:rowOff>0</xdr:rowOff>
    </xdr:from>
    <xdr:to>
      <xdr:col>0</xdr:col>
      <xdr:colOff>466725</xdr:colOff>
      <xdr:row>0</xdr:row>
      <xdr:rowOff>0</xdr:rowOff>
    </xdr:to>
    <xdr:sp macro="" textlink="">
      <xdr:nvSpPr>
        <xdr:cNvPr id="12" name="Line 14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SpPr>
          <a:spLocks noChangeShapeType="1"/>
        </xdr:cNvSpPr>
      </xdr:nvSpPr>
      <xdr:spPr bwMode="auto">
        <a:xfrm flipV="1">
          <a:off x="9987219675" y="0"/>
          <a:ext cx="0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457200</xdr:colOff>
      <xdr:row>8</xdr:row>
      <xdr:rowOff>246528</xdr:rowOff>
    </xdr:from>
    <xdr:to>
      <xdr:col>0</xdr:col>
      <xdr:colOff>459442</xdr:colOff>
      <xdr:row>10</xdr:row>
      <xdr:rowOff>313764</xdr:rowOff>
    </xdr:to>
    <xdr:sp macro="" textlink="">
      <xdr:nvSpPr>
        <xdr:cNvPr id="13" name="Line 15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SpPr>
          <a:spLocks noChangeShapeType="1"/>
        </xdr:cNvSpPr>
      </xdr:nvSpPr>
      <xdr:spPr bwMode="auto">
        <a:xfrm flipH="1" flipV="1">
          <a:off x="9914538882" y="2756646"/>
          <a:ext cx="2242" cy="694765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447675</xdr:colOff>
      <xdr:row>49</xdr:row>
      <xdr:rowOff>47625</xdr:rowOff>
    </xdr:from>
    <xdr:to>
      <xdr:col>0</xdr:col>
      <xdr:colOff>457200</xdr:colOff>
      <xdr:row>51</xdr:row>
      <xdr:rowOff>0</xdr:rowOff>
    </xdr:to>
    <xdr:sp macro="" textlink="">
      <xdr:nvSpPr>
        <xdr:cNvPr id="16" name="Line 18">
          <a:extLst>
            <a:ext uri="{FF2B5EF4-FFF2-40B4-BE49-F238E27FC236}">
              <a16:creationId xmlns:a16="http://schemas.microsoft.com/office/drawing/2014/main" xmlns="" id="{00000000-0008-0000-0000-000010000000}"/>
            </a:ext>
          </a:extLst>
        </xdr:cNvPr>
        <xdr:cNvSpPr>
          <a:spLocks noChangeShapeType="1"/>
        </xdr:cNvSpPr>
      </xdr:nvSpPr>
      <xdr:spPr bwMode="auto">
        <a:xfrm flipV="1">
          <a:off x="9987229200" y="8305800"/>
          <a:ext cx="9525" cy="276225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0</xdr:colOff>
      <xdr:row>0</xdr:row>
      <xdr:rowOff>0</xdr:rowOff>
    </xdr:from>
    <xdr:to>
      <xdr:col>15</xdr:col>
      <xdr:colOff>0</xdr:colOff>
      <xdr:row>0</xdr:row>
      <xdr:rowOff>0</xdr:rowOff>
    </xdr:to>
    <xdr:sp macro="" textlink="">
      <xdr:nvSpPr>
        <xdr:cNvPr id="17" name="Line 19">
          <a:extLst>
            <a:ext uri="{FF2B5EF4-FFF2-40B4-BE49-F238E27FC236}">
              <a16:creationId xmlns:a16="http://schemas.microsoft.com/office/drawing/2014/main" xmlns="" id="{00000000-0008-0000-0000-000011000000}"/>
            </a:ext>
          </a:extLst>
        </xdr:cNvPr>
        <xdr:cNvSpPr>
          <a:spLocks noChangeShapeType="1"/>
        </xdr:cNvSpPr>
      </xdr:nvSpPr>
      <xdr:spPr bwMode="auto">
        <a:xfrm flipH="1" flipV="1">
          <a:off x="9977932800" y="0"/>
          <a:ext cx="0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85</xdr:row>
      <xdr:rowOff>22412</xdr:rowOff>
    </xdr:from>
    <xdr:to>
      <xdr:col>2</xdr:col>
      <xdr:colOff>1</xdr:colOff>
      <xdr:row>88</xdr:row>
      <xdr:rowOff>33618</xdr:rowOff>
    </xdr:to>
    <xdr:sp macro="" textlink="">
      <xdr:nvSpPr>
        <xdr:cNvPr id="19" name="Line 21">
          <a:extLst>
            <a:ext uri="{FF2B5EF4-FFF2-40B4-BE49-F238E27FC236}">
              <a16:creationId xmlns:a16="http://schemas.microsoft.com/office/drawing/2014/main" xmlns="" id="{00000000-0008-0000-0000-000013000000}"/>
            </a:ext>
          </a:extLst>
        </xdr:cNvPr>
        <xdr:cNvSpPr>
          <a:spLocks noChangeShapeType="1"/>
        </xdr:cNvSpPr>
      </xdr:nvSpPr>
      <xdr:spPr bwMode="auto">
        <a:xfrm flipH="1">
          <a:off x="9911714999" y="24821030"/>
          <a:ext cx="1613648" cy="1154206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467285</xdr:colOff>
      <xdr:row>86</xdr:row>
      <xdr:rowOff>11205</xdr:rowOff>
    </xdr:from>
    <xdr:to>
      <xdr:col>0</xdr:col>
      <xdr:colOff>470647</xdr:colOff>
      <xdr:row>87</xdr:row>
      <xdr:rowOff>369794</xdr:rowOff>
    </xdr:to>
    <xdr:sp macro="" textlink="">
      <xdr:nvSpPr>
        <xdr:cNvPr id="21" name="Line 23">
          <a:extLst>
            <a:ext uri="{FF2B5EF4-FFF2-40B4-BE49-F238E27FC236}">
              <a16:creationId xmlns:a16="http://schemas.microsoft.com/office/drawing/2014/main" xmlns="" id="{00000000-0008-0000-0000-000015000000}"/>
            </a:ext>
          </a:extLst>
        </xdr:cNvPr>
        <xdr:cNvSpPr>
          <a:spLocks noChangeShapeType="1"/>
        </xdr:cNvSpPr>
      </xdr:nvSpPr>
      <xdr:spPr bwMode="auto">
        <a:xfrm flipH="1" flipV="1">
          <a:off x="9912858000" y="25190823"/>
          <a:ext cx="3362" cy="739589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10</xdr:col>
      <xdr:colOff>605117</xdr:colOff>
      <xdr:row>0</xdr:row>
      <xdr:rowOff>143676</xdr:rowOff>
    </xdr:from>
    <xdr:ext cx="2521324" cy="705448"/>
    <xdr:pic>
      <xdr:nvPicPr>
        <xdr:cNvPr id="22" name="Picture 2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4375147" y="143676"/>
          <a:ext cx="2521324" cy="705448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05"/>
  <sheetViews>
    <sheetView rightToLeft="1" tabSelected="1" zoomScale="85" zoomScaleNormal="85" workbookViewId="0">
      <selection activeCell="B90" sqref="B90"/>
    </sheetView>
  </sheetViews>
  <sheetFormatPr defaultRowHeight="24.95" customHeight="1" x14ac:dyDescent="0.2"/>
  <cols>
    <col min="1" max="1" width="10.7109375" style="1" customWidth="1"/>
    <col min="2" max="2" width="15.5703125" style="1" customWidth="1"/>
    <col min="3" max="3" width="10.7109375" style="1" customWidth="1"/>
    <col min="4" max="4" width="11.140625" style="1" bestFit="1" customWidth="1"/>
    <col min="5" max="15" width="10.7109375" style="1" customWidth="1"/>
    <col min="16" max="23" width="6.7109375" style="1" customWidth="1"/>
    <col min="24" max="16384" width="9.140625" style="1"/>
  </cols>
  <sheetData>
    <row r="1" spans="1:15" ht="24.95" customHeight="1" x14ac:dyDescent="0.2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</row>
    <row r="2" spans="1:15" ht="24.95" customHeight="1" x14ac:dyDescent="0.2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</row>
    <row r="3" spans="1:15" ht="24.95" customHeight="1" x14ac:dyDescent="0.2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</row>
    <row r="4" spans="1:15" ht="24.95" customHeight="1" x14ac:dyDescent="0.2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</row>
    <row r="5" spans="1:15" ht="24.95" customHeight="1" x14ac:dyDescent="0.2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</row>
    <row r="6" spans="1:15" ht="54.95" customHeight="1" x14ac:dyDescent="0.2">
      <c r="A6" s="18" t="s">
        <v>102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</row>
    <row r="7" spans="1:15" ht="20.100000000000001" customHeight="1" x14ac:dyDescent="0.2">
      <c r="A7" s="14" t="s">
        <v>101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</row>
    <row r="8" spans="1:15" ht="20.100000000000001" customHeight="1" x14ac:dyDescent="0.2">
      <c r="A8" s="14" t="s">
        <v>103</v>
      </c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</row>
    <row r="9" spans="1:15" ht="24.95" customHeight="1" x14ac:dyDescent="0.2">
      <c r="A9" s="15" t="s">
        <v>1</v>
      </c>
      <c r="B9" s="15"/>
      <c r="C9" s="25" t="s">
        <v>2</v>
      </c>
      <c r="D9" s="16" t="s">
        <v>105</v>
      </c>
      <c r="E9" s="16"/>
      <c r="F9" s="16"/>
      <c r="G9" s="16"/>
      <c r="H9" s="16"/>
      <c r="I9" s="16"/>
      <c r="J9" s="16"/>
      <c r="K9" s="16"/>
      <c r="L9" s="16"/>
      <c r="M9" s="17" t="s">
        <v>104</v>
      </c>
      <c r="N9" s="17"/>
      <c r="O9" s="17"/>
    </row>
    <row r="10" spans="1:15" ht="24.95" customHeight="1" x14ac:dyDescent="0.2">
      <c r="A10" s="15"/>
      <c r="B10" s="15"/>
      <c r="C10" s="26"/>
      <c r="D10" s="29" t="s">
        <v>3</v>
      </c>
      <c r="E10" s="19" t="s">
        <v>4</v>
      </c>
      <c r="F10" s="19" t="s">
        <v>5</v>
      </c>
      <c r="G10" s="19" t="s">
        <v>6</v>
      </c>
      <c r="H10" s="19" t="s">
        <v>7</v>
      </c>
      <c r="I10" s="19" t="s">
        <v>8</v>
      </c>
      <c r="J10" s="19" t="s">
        <v>9</v>
      </c>
      <c r="K10" s="19" t="s">
        <v>10</v>
      </c>
      <c r="L10" s="19" t="s">
        <v>11</v>
      </c>
      <c r="M10" s="19" t="s">
        <v>2</v>
      </c>
      <c r="N10" s="19" t="s">
        <v>12</v>
      </c>
      <c r="O10" s="19" t="s">
        <v>13</v>
      </c>
    </row>
    <row r="11" spans="1:15" ht="24.95" customHeight="1" x14ac:dyDescent="0.2">
      <c r="A11" s="6" t="s">
        <v>14</v>
      </c>
      <c r="B11" s="7" t="s">
        <v>15</v>
      </c>
      <c r="C11" s="27"/>
      <c r="D11" s="3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</row>
    <row r="12" spans="1:15" ht="24.95" customHeight="1" x14ac:dyDescent="0.2">
      <c r="A12" s="23" t="s">
        <v>16</v>
      </c>
      <c r="B12" s="8" t="s">
        <v>17</v>
      </c>
      <c r="C12" s="4">
        <f t="shared" ref="C12:C44" si="0">SUM(D12:L12)</f>
        <v>699</v>
      </c>
      <c r="D12" s="2">
        <v>95</v>
      </c>
      <c r="E12" s="2">
        <v>0</v>
      </c>
      <c r="F12" s="2">
        <v>0</v>
      </c>
      <c r="G12" s="2">
        <v>34</v>
      </c>
      <c r="H12" s="2">
        <v>329</v>
      </c>
      <c r="I12" s="2">
        <v>4</v>
      </c>
      <c r="J12" s="2">
        <v>25</v>
      </c>
      <c r="K12" s="2">
        <v>116</v>
      </c>
      <c r="L12" s="2">
        <v>96</v>
      </c>
      <c r="M12" s="4">
        <f t="shared" ref="M12:M45" si="1">SUM(N12:O12)</f>
        <v>667</v>
      </c>
      <c r="N12" s="2">
        <v>454</v>
      </c>
      <c r="O12" s="2">
        <v>213</v>
      </c>
    </row>
    <row r="13" spans="1:15" ht="24.95" customHeight="1" x14ac:dyDescent="0.2">
      <c r="A13" s="23"/>
      <c r="B13" s="8" t="s">
        <v>18</v>
      </c>
      <c r="C13" s="4">
        <f t="shared" si="0"/>
        <v>231</v>
      </c>
      <c r="D13" s="2">
        <v>62</v>
      </c>
      <c r="E13" s="2">
        <v>0</v>
      </c>
      <c r="F13" s="2">
        <v>0</v>
      </c>
      <c r="G13" s="2">
        <v>9</v>
      </c>
      <c r="H13" s="2">
        <v>64</v>
      </c>
      <c r="I13" s="2">
        <v>1</v>
      </c>
      <c r="J13" s="2">
        <v>10</v>
      </c>
      <c r="K13" s="2">
        <v>72</v>
      </c>
      <c r="L13" s="2">
        <v>13</v>
      </c>
      <c r="M13" s="4">
        <f t="shared" si="1"/>
        <v>215</v>
      </c>
      <c r="N13" s="2">
        <v>173</v>
      </c>
      <c r="O13" s="2">
        <v>42</v>
      </c>
    </row>
    <row r="14" spans="1:15" ht="24.95" customHeight="1" x14ac:dyDescent="0.2">
      <c r="A14" s="23"/>
      <c r="B14" s="8" t="s">
        <v>19</v>
      </c>
      <c r="C14" s="4">
        <f t="shared" si="0"/>
        <v>187</v>
      </c>
      <c r="D14" s="2">
        <v>80</v>
      </c>
      <c r="E14" s="2">
        <v>0</v>
      </c>
      <c r="F14" s="2">
        <v>0</v>
      </c>
      <c r="G14" s="2">
        <v>8</v>
      </c>
      <c r="H14" s="2">
        <v>46</v>
      </c>
      <c r="I14" s="2">
        <v>0</v>
      </c>
      <c r="J14" s="2">
        <v>4</v>
      </c>
      <c r="K14" s="2">
        <v>42</v>
      </c>
      <c r="L14" s="2">
        <v>7</v>
      </c>
      <c r="M14" s="4">
        <f t="shared" si="1"/>
        <v>167</v>
      </c>
      <c r="N14" s="2">
        <v>128</v>
      </c>
      <c r="O14" s="2">
        <v>39</v>
      </c>
    </row>
    <row r="15" spans="1:15" ht="24.95" customHeight="1" x14ac:dyDescent="0.2">
      <c r="A15" s="23"/>
      <c r="B15" s="8" t="s">
        <v>20</v>
      </c>
      <c r="C15" s="4">
        <f t="shared" si="0"/>
        <v>697</v>
      </c>
      <c r="D15" s="2">
        <v>315</v>
      </c>
      <c r="E15" s="2">
        <v>0</v>
      </c>
      <c r="F15" s="2">
        <v>0</v>
      </c>
      <c r="G15" s="2">
        <v>16</v>
      </c>
      <c r="H15" s="2">
        <v>150</v>
      </c>
      <c r="I15" s="2">
        <v>3</v>
      </c>
      <c r="J15" s="2">
        <v>37</v>
      </c>
      <c r="K15" s="2">
        <v>40</v>
      </c>
      <c r="L15" s="2">
        <v>136</v>
      </c>
      <c r="M15" s="4">
        <f t="shared" si="1"/>
        <v>672</v>
      </c>
      <c r="N15" s="2">
        <v>118</v>
      </c>
      <c r="O15" s="2">
        <v>554</v>
      </c>
    </row>
    <row r="16" spans="1:15" ht="24.95" customHeight="1" x14ac:dyDescent="0.2">
      <c r="A16" s="23"/>
      <c r="B16" s="8" t="s">
        <v>21</v>
      </c>
      <c r="C16" s="4">
        <f t="shared" si="0"/>
        <v>653</v>
      </c>
      <c r="D16" s="2">
        <v>47</v>
      </c>
      <c r="E16" s="2">
        <v>0</v>
      </c>
      <c r="F16" s="2">
        <v>0</v>
      </c>
      <c r="G16" s="2">
        <v>5</v>
      </c>
      <c r="H16" s="2">
        <v>102</v>
      </c>
      <c r="I16" s="2">
        <v>0</v>
      </c>
      <c r="J16" s="2">
        <v>12</v>
      </c>
      <c r="K16" s="2">
        <v>65</v>
      </c>
      <c r="L16" s="2">
        <v>422</v>
      </c>
      <c r="M16" s="4">
        <f t="shared" si="1"/>
        <v>582</v>
      </c>
      <c r="N16" s="2">
        <v>105</v>
      </c>
      <c r="O16" s="2">
        <v>477</v>
      </c>
    </row>
    <row r="17" spans="1:15" ht="24.95" customHeight="1" x14ac:dyDescent="0.2">
      <c r="A17" s="23"/>
      <c r="B17" s="8" t="s">
        <v>22</v>
      </c>
      <c r="C17" s="4">
        <f t="shared" si="0"/>
        <v>96</v>
      </c>
      <c r="D17" s="2">
        <v>27</v>
      </c>
      <c r="E17" s="2">
        <v>7</v>
      </c>
      <c r="F17" s="2">
        <v>14</v>
      </c>
      <c r="G17" s="2">
        <v>11</v>
      </c>
      <c r="H17" s="2">
        <v>11</v>
      </c>
      <c r="I17" s="2">
        <v>0</v>
      </c>
      <c r="J17" s="2">
        <v>0</v>
      </c>
      <c r="K17" s="2">
        <v>10</v>
      </c>
      <c r="L17" s="2">
        <v>16</v>
      </c>
      <c r="M17" s="4">
        <f t="shared" si="1"/>
        <v>57</v>
      </c>
      <c r="N17" s="2">
        <v>45</v>
      </c>
      <c r="O17" s="2">
        <v>12</v>
      </c>
    </row>
    <row r="18" spans="1:15" ht="24.95" customHeight="1" x14ac:dyDescent="0.2">
      <c r="A18" s="23"/>
      <c r="B18" s="9" t="s">
        <v>23</v>
      </c>
      <c r="C18" s="4">
        <f t="shared" si="0"/>
        <v>5636</v>
      </c>
      <c r="D18" s="3">
        <v>805</v>
      </c>
      <c r="E18" s="3">
        <v>0</v>
      </c>
      <c r="F18" s="3">
        <v>1424</v>
      </c>
      <c r="G18" s="3">
        <v>586</v>
      </c>
      <c r="H18" s="3">
        <v>897</v>
      </c>
      <c r="I18" s="3">
        <v>51</v>
      </c>
      <c r="J18" s="3">
        <v>384</v>
      </c>
      <c r="K18" s="3">
        <v>413</v>
      </c>
      <c r="L18" s="3">
        <v>1076</v>
      </c>
      <c r="M18" s="4">
        <f t="shared" si="1"/>
        <v>4351</v>
      </c>
      <c r="N18" s="3">
        <v>3288</v>
      </c>
      <c r="O18" s="3">
        <v>1063</v>
      </c>
    </row>
    <row r="19" spans="1:15" ht="24.95" customHeight="1" x14ac:dyDescent="0.2">
      <c r="A19" s="23"/>
      <c r="B19" s="8" t="s">
        <v>24</v>
      </c>
      <c r="C19" s="4">
        <f t="shared" si="0"/>
        <v>2086</v>
      </c>
      <c r="D19" s="2">
        <v>285</v>
      </c>
      <c r="E19" s="2">
        <v>725</v>
      </c>
      <c r="F19" s="2">
        <v>221</v>
      </c>
      <c r="G19" s="2">
        <v>52</v>
      </c>
      <c r="H19" s="2">
        <v>442</v>
      </c>
      <c r="I19" s="2">
        <v>9</v>
      </c>
      <c r="J19" s="2">
        <v>79</v>
      </c>
      <c r="K19" s="2">
        <v>172</v>
      </c>
      <c r="L19" s="2">
        <v>101</v>
      </c>
      <c r="M19" s="4">
        <f t="shared" si="1"/>
        <v>777</v>
      </c>
      <c r="N19" s="2">
        <v>617</v>
      </c>
      <c r="O19" s="2">
        <v>160</v>
      </c>
    </row>
    <row r="20" spans="1:15" ht="24.95" customHeight="1" x14ac:dyDescent="0.2">
      <c r="A20" s="23"/>
      <c r="B20" s="8" t="s">
        <v>25</v>
      </c>
      <c r="C20" s="4">
        <f t="shared" si="0"/>
        <v>1165</v>
      </c>
      <c r="D20" s="2">
        <v>224</v>
      </c>
      <c r="E20" s="2">
        <v>12</v>
      </c>
      <c r="F20" s="2">
        <v>133</v>
      </c>
      <c r="G20" s="2">
        <v>28</v>
      </c>
      <c r="H20" s="2">
        <v>289</v>
      </c>
      <c r="I20" s="2">
        <v>25</v>
      </c>
      <c r="J20" s="2">
        <v>17</v>
      </c>
      <c r="K20" s="2">
        <v>240</v>
      </c>
      <c r="L20" s="2">
        <v>197</v>
      </c>
      <c r="M20" s="4">
        <f t="shared" si="1"/>
        <v>864</v>
      </c>
      <c r="N20" s="2">
        <v>389</v>
      </c>
      <c r="O20" s="2">
        <v>475</v>
      </c>
    </row>
    <row r="21" spans="1:15" ht="24.95" customHeight="1" x14ac:dyDescent="0.2">
      <c r="A21" s="23"/>
      <c r="B21" s="8" t="s">
        <v>26</v>
      </c>
      <c r="C21" s="4">
        <f t="shared" si="0"/>
        <v>5616</v>
      </c>
      <c r="D21" s="2">
        <v>572</v>
      </c>
      <c r="E21" s="2">
        <v>1160</v>
      </c>
      <c r="F21" s="2">
        <v>1299</v>
      </c>
      <c r="G21" s="2">
        <v>363</v>
      </c>
      <c r="H21" s="2">
        <v>902</v>
      </c>
      <c r="I21" s="2">
        <v>51</v>
      </c>
      <c r="J21" s="2">
        <v>400</v>
      </c>
      <c r="K21" s="2">
        <v>360</v>
      </c>
      <c r="L21" s="2">
        <v>509</v>
      </c>
      <c r="M21" s="4">
        <f t="shared" si="1"/>
        <v>4966</v>
      </c>
      <c r="N21" s="2">
        <v>3247</v>
      </c>
      <c r="O21" s="2">
        <v>1719</v>
      </c>
    </row>
    <row r="22" spans="1:15" ht="24.95" customHeight="1" x14ac:dyDescent="0.2">
      <c r="A22" s="21" t="s">
        <v>27</v>
      </c>
      <c r="B22" s="21"/>
      <c r="C22" s="4">
        <f t="shared" si="0"/>
        <v>17066</v>
      </c>
      <c r="D22" s="4">
        <f t="shared" ref="D22:L22" si="2">SUM(D12:D21)</f>
        <v>2512</v>
      </c>
      <c r="E22" s="4">
        <f t="shared" si="2"/>
        <v>1904</v>
      </c>
      <c r="F22" s="4">
        <f t="shared" si="2"/>
        <v>3091</v>
      </c>
      <c r="G22" s="4">
        <f t="shared" si="2"/>
        <v>1112</v>
      </c>
      <c r="H22" s="4">
        <f t="shared" si="2"/>
        <v>3232</v>
      </c>
      <c r="I22" s="4">
        <f t="shared" si="2"/>
        <v>144</v>
      </c>
      <c r="J22" s="4">
        <f t="shared" si="2"/>
        <v>968</v>
      </c>
      <c r="K22" s="4">
        <f t="shared" si="2"/>
        <v>1530</v>
      </c>
      <c r="L22" s="4">
        <f t="shared" si="2"/>
        <v>2573</v>
      </c>
      <c r="M22" s="4">
        <f t="shared" si="1"/>
        <v>13318</v>
      </c>
      <c r="N22" s="4">
        <f>SUM(N12:N21)</f>
        <v>8564</v>
      </c>
      <c r="O22" s="4">
        <f>SUM(O12:O21)</f>
        <v>4754</v>
      </c>
    </row>
    <row r="23" spans="1:15" ht="24.95" customHeight="1" x14ac:dyDescent="0.2">
      <c r="A23" s="23" t="s">
        <v>28</v>
      </c>
      <c r="B23" s="10" t="s">
        <v>29</v>
      </c>
      <c r="C23" s="4">
        <f t="shared" si="0"/>
        <v>3560</v>
      </c>
      <c r="D23" s="2">
        <v>260</v>
      </c>
      <c r="E23" s="2">
        <v>0</v>
      </c>
      <c r="F23" s="2">
        <v>0</v>
      </c>
      <c r="G23" s="2">
        <v>147</v>
      </c>
      <c r="H23" s="2">
        <v>1290</v>
      </c>
      <c r="I23" s="2">
        <v>0</v>
      </c>
      <c r="J23" s="2">
        <v>33</v>
      </c>
      <c r="K23" s="2">
        <v>312</v>
      </c>
      <c r="L23" s="2">
        <v>1518</v>
      </c>
      <c r="M23" s="4">
        <f t="shared" si="1"/>
        <v>2156</v>
      </c>
      <c r="N23" s="2">
        <v>1499</v>
      </c>
      <c r="O23" s="2">
        <v>657</v>
      </c>
    </row>
    <row r="24" spans="1:15" ht="24.95" customHeight="1" x14ac:dyDescent="0.2">
      <c r="A24" s="23"/>
      <c r="B24" s="8" t="s">
        <v>30</v>
      </c>
      <c r="C24" s="4">
        <f t="shared" si="0"/>
        <v>1558</v>
      </c>
      <c r="D24" s="2">
        <v>595</v>
      </c>
      <c r="E24" s="2">
        <v>0</v>
      </c>
      <c r="F24" s="2">
        <v>0</v>
      </c>
      <c r="G24" s="2">
        <v>51</v>
      </c>
      <c r="H24" s="2">
        <v>316</v>
      </c>
      <c r="I24" s="2">
        <v>0</v>
      </c>
      <c r="J24" s="2">
        <v>48</v>
      </c>
      <c r="K24" s="2">
        <v>155</v>
      </c>
      <c r="L24" s="2">
        <v>393</v>
      </c>
      <c r="M24" s="4">
        <f t="shared" si="1"/>
        <v>758</v>
      </c>
      <c r="N24" s="2">
        <v>251</v>
      </c>
      <c r="O24" s="3">
        <v>507</v>
      </c>
    </row>
    <row r="25" spans="1:15" ht="24.95" customHeight="1" x14ac:dyDescent="0.2">
      <c r="A25" s="23"/>
      <c r="B25" s="8" t="s">
        <v>31</v>
      </c>
      <c r="C25" s="4">
        <f t="shared" si="0"/>
        <v>2198</v>
      </c>
      <c r="D25" s="2">
        <v>179</v>
      </c>
      <c r="E25" s="2">
        <v>0</v>
      </c>
      <c r="F25" s="2">
        <v>0</v>
      </c>
      <c r="G25" s="2">
        <v>110</v>
      </c>
      <c r="H25" s="2">
        <v>1164</v>
      </c>
      <c r="I25" s="2">
        <v>1</v>
      </c>
      <c r="J25" s="2">
        <v>298</v>
      </c>
      <c r="K25" s="2">
        <v>312</v>
      </c>
      <c r="L25" s="2">
        <v>134</v>
      </c>
      <c r="M25" s="4">
        <f t="shared" si="1"/>
        <v>1481</v>
      </c>
      <c r="N25" s="2">
        <v>1045</v>
      </c>
      <c r="O25" s="2">
        <v>436</v>
      </c>
    </row>
    <row r="26" spans="1:15" ht="24.95" customHeight="1" x14ac:dyDescent="0.2">
      <c r="A26" s="23"/>
      <c r="B26" s="9" t="s">
        <v>32</v>
      </c>
      <c r="C26" s="4">
        <f t="shared" si="0"/>
        <v>3329</v>
      </c>
      <c r="D26" s="2">
        <v>467</v>
      </c>
      <c r="E26" s="2">
        <v>0</v>
      </c>
      <c r="F26" s="2">
        <v>0</v>
      </c>
      <c r="G26" s="2">
        <v>218</v>
      </c>
      <c r="H26" s="2">
        <v>1096</v>
      </c>
      <c r="I26" s="2">
        <v>6</v>
      </c>
      <c r="J26" s="2">
        <v>188</v>
      </c>
      <c r="K26" s="2">
        <v>284</v>
      </c>
      <c r="L26" s="2">
        <v>1070</v>
      </c>
      <c r="M26" s="4">
        <f t="shared" si="1"/>
        <v>1959</v>
      </c>
      <c r="N26" s="2">
        <v>965</v>
      </c>
      <c r="O26" s="2">
        <v>994</v>
      </c>
    </row>
    <row r="27" spans="1:15" ht="24.95" customHeight="1" x14ac:dyDescent="0.2">
      <c r="A27" s="23"/>
      <c r="B27" s="9" t="s">
        <v>33</v>
      </c>
      <c r="C27" s="4">
        <f t="shared" si="0"/>
        <v>5574</v>
      </c>
      <c r="D27" s="2">
        <v>3835</v>
      </c>
      <c r="E27" s="2">
        <v>0</v>
      </c>
      <c r="F27" s="2">
        <v>0</v>
      </c>
      <c r="G27" s="2">
        <v>636</v>
      </c>
      <c r="H27" s="2">
        <v>325</v>
      </c>
      <c r="I27" s="2">
        <v>322</v>
      </c>
      <c r="J27" s="2">
        <v>98</v>
      </c>
      <c r="K27" s="2">
        <v>43</v>
      </c>
      <c r="L27" s="2">
        <v>315</v>
      </c>
      <c r="M27" s="4">
        <f t="shared" si="1"/>
        <v>1954</v>
      </c>
      <c r="N27" s="2">
        <v>1272</v>
      </c>
      <c r="O27" s="2">
        <v>682</v>
      </c>
    </row>
    <row r="28" spans="1:15" ht="24.95" customHeight="1" x14ac:dyDescent="0.2">
      <c r="A28" s="23"/>
      <c r="B28" s="9" t="s">
        <v>34</v>
      </c>
      <c r="C28" s="4">
        <f t="shared" si="0"/>
        <v>4593</v>
      </c>
      <c r="D28" s="3">
        <v>965</v>
      </c>
      <c r="E28" s="3">
        <v>0</v>
      </c>
      <c r="F28" s="3">
        <v>0</v>
      </c>
      <c r="G28" s="3">
        <v>346</v>
      </c>
      <c r="H28" s="3">
        <v>1152</v>
      </c>
      <c r="I28" s="3">
        <v>22</v>
      </c>
      <c r="J28" s="3">
        <v>228</v>
      </c>
      <c r="K28" s="3">
        <v>462</v>
      </c>
      <c r="L28" s="3">
        <v>1418</v>
      </c>
      <c r="M28" s="4">
        <f t="shared" si="1"/>
        <v>2770</v>
      </c>
      <c r="N28" s="3">
        <v>1674</v>
      </c>
      <c r="O28" s="3">
        <v>1096</v>
      </c>
    </row>
    <row r="29" spans="1:15" ht="24.95" customHeight="1" x14ac:dyDescent="0.2">
      <c r="A29" s="23"/>
      <c r="B29" s="8" t="s">
        <v>35</v>
      </c>
      <c r="C29" s="4">
        <f t="shared" si="0"/>
        <v>168</v>
      </c>
      <c r="D29" s="2">
        <v>69</v>
      </c>
      <c r="E29" s="2">
        <v>0</v>
      </c>
      <c r="F29" s="2">
        <v>0</v>
      </c>
      <c r="G29" s="2">
        <v>0</v>
      </c>
      <c r="H29" s="2">
        <v>18</v>
      </c>
      <c r="I29" s="2">
        <v>0</v>
      </c>
      <c r="J29" s="2">
        <v>76</v>
      </c>
      <c r="K29" s="2">
        <v>0</v>
      </c>
      <c r="L29" s="2">
        <v>5</v>
      </c>
      <c r="M29" s="4">
        <f t="shared" si="1"/>
        <v>88</v>
      </c>
      <c r="N29" s="2">
        <v>52</v>
      </c>
      <c r="O29" s="2">
        <v>36</v>
      </c>
    </row>
    <row r="30" spans="1:15" ht="24.95" customHeight="1" x14ac:dyDescent="0.2">
      <c r="A30" s="23"/>
      <c r="B30" s="8" t="s">
        <v>36</v>
      </c>
      <c r="C30" s="4">
        <f t="shared" si="0"/>
        <v>4228</v>
      </c>
      <c r="D30" s="3">
        <v>403</v>
      </c>
      <c r="E30" s="3">
        <v>0</v>
      </c>
      <c r="F30" s="3">
        <v>0</v>
      </c>
      <c r="G30" s="3">
        <v>219</v>
      </c>
      <c r="H30" s="3">
        <v>1462</v>
      </c>
      <c r="I30" s="3">
        <v>8</v>
      </c>
      <c r="J30" s="3">
        <v>304</v>
      </c>
      <c r="K30" s="3">
        <v>358</v>
      </c>
      <c r="L30" s="3">
        <v>1474</v>
      </c>
      <c r="M30" s="4">
        <f t="shared" si="1"/>
        <v>2896</v>
      </c>
      <c r="N30" s="3">
        <v>1800</v>
      </c>
      <c r="O30" s="3">
        <v>1096</v>
      </c>
    </row>
    <row r="31" spans="1:15" ht="24.95" customHeight="1" x14ac:dyDescent="0.2">
      <c r="A31" s="23"/>
      <c r="B31" s="9" t="s">
        <v>37</v>
      </c>
      <c r="C31" s="4">
        <f t="shared" si="0"/>
        <v>1218</v>
      </c>
      <c r="D31" s="3">
        <v>94</v>
      </c>
      <c r="E31" s="3">
        <v>0</v>
      </c>
      <c r="F31" s="3">
        <v>0</v>
      </c>
      <c r="G31" s="3">
        <v>66</v>
      </c>
      <c r="H31" s="3">
        <v>580</v>
      </c>
      <c r="I31" s="3">
        <v>3</v>
      </c>
      <c r="J31" s="3">
        <v>52</v>
      </c>
      <c r="K31" s="3">
        <v>131</v>
      </c>
      <c r="L31" s="3">
        <v>292</v>
      </c>
      <c r="M31" s="4">
        <f t="shared" si="1"/>
        <v>850</v>
      </c>
      <c r="N31" s="3">
        <v>476</v>
      </c>
      <c r="O31" s="3">
        <v>374</v>
      </c>
    </row>
    <row r="32" spans="1:15" ht="24.95" customHeight="1" x14ac:dyDescent="0.2">
      <c r="A32" s="23"/>
      <c r="B32" s="8" t="s">
        <v>38</v>
      </c>
      <c r="C32" s="4">
        <f t="shared" si="0"/>
        <v>29573</v>
      </c>
      <c r="D32" s="2">
        <v>6675</v>
      </c>
      <c r="E32" s="2">
        <v>4810</v>
      </c>
      <c r="F32" s="2">
        <v>3440</v>
      </c>
      <c r="G32" s="2">
        <v>1539</v>
      </c>
      <c r="H32" s="2">
        <v>3593</v>
      </c>
      <c r="I32" s="2">
        <v>248</v>
      </c>
      <c r="J32" s="2">
        <v>2521</v>
      </c>
      <c r="K32" s="2">
        <v>1157</v>
      </c>
      <c r="L32" s="2">
        <v>5590</v>
      </c>
      <c r="M32" s="4">
        <f t="shared" si="1"/>
        <v>13093</v>
      </c>
      <c r="N32" s="2">
        <v>9635</v>
      </c>
      <c r="O32" s="2">
        <v>3458</v>
      </c>
    </row>
    <row r="33" spans="1:15" ht="24.95" customHeight="1" x14ac:dyDescent="0.2">
      <c r="A33" s="23"/>
      <c r="B33" s="8" t="s">
        <v>39</v>
      </c>
      <c r="C33" s="4">
        <f t="shared" si="0"/>
        <v>1644</v>
      </c>
      <c r="D33" s="2">
        <v>255</v>
      </c>
      <c r="E33" s="2">
        <v>0</v>
      </c>
      <c r="F33" s="2">
        <v>0</v>
      </c>
      <c r="G33" s="2">
        <v>49</v>
      </c>
      <c r="H33" s="2">
        <v>627</v>
      </c>
      <c r="I33" s="2">
        <v>6</v>
      </c>
      <c r="J33" s="2">
        <v>156</v>
      </c>
      <c r="K33" s="2">
        <v>125</v>
      </c>
      <c r="L33" s="2">
        <v>426</v>
      </c>
      <c r="M33" s="4">
        <f t="shared" si="1"/>
        <v>929</v>
      </c>
      <c r="N33" s="2">
        <v>638</v>
      </c>
      <c r="O33" s="2">
        <v>291</v>
      </c>
    </row>
    <row r="34" spans="1:15" ht="24.95" customHeight="1" x14ac:dyDescent="0.2">
      <c r="A34" s="23"/>
      <c r="B34" s="8" t="s">
        <v>40</v>
      </c>
      <c r="C34" s="4">
        <f t="shared" si="0"/>
        <v>2517</v>
      </c>
      <c r="D34" s="2">
        <v>218</v>
      </c>
      <c r="E34" s="2">
        <v>0</v>
      </c>
      <c r="F34" s="2">
        <v>0</v>
      </c>
      <c r="G34" s="2">
        <v>90</v>
      </c>
      <c r="H34" s="2">
        <v>849</v>
      </c>
      <c r="I34" s="2">
        <v>36</v>
      </c>
      <c r="J34" s="2">
        <v>110</v>
      </c>
      <c r="K34" s="2">
        <v>216</v>
      </c>
      <c r="L34" s="2">
        <v>998</v>
      </c>
      <c r="M34" s="4">
        <f t="shared" si="1"/>
        <v>1310</v>
      </c>
      <c r="N34" s="2">
        <v>700</v>
      </c>
      <c r="O34" s="2">
        <v>610</v>
      </c>
    </row>
    <row r="35" spans="1:15" ht="24.95" customHeight="1" x14ac:dyDescent="0.2">
      <c r="A35" s="23"/>
      <c r="B35" s="8" t="s">
        <v>41</v>
      </c>
      <c r="C35" s="4">
        <f t="shared" si="0"/>
        <v>2291</v>
      </c>
      <c r="D35" s="2">
        <v>331</v>
      </c>
      <c r="E35" s="2">
        <v>0</v>
      </c>
      <c r="F35" s="2">
        <v>0</v>
      </c>
      <c r="G35" s="2">
        <v>101</v>
      </c>
      <c r="H35" s="2">
        <v>1033</v>
      </c>
      <c r="I35" s="2">
        <v>2</v>
      </c>
      <c r="J35" s="2">
        <v>111</v>
      </c>
      <c r="K35" s="2">
        <v>176</v>
      </c>
      <c r="L35" s="2">
        <v>537</v>
      </c>
      <c r="M35" s="4">
        <f t="shared" si="1"/>
        <v>1582</v>
      </c>
      <c r="N35" s="2">
        <v>1085</v>
      </c>
      <c r="O35" s="2">
        <v>497</v>
      </c>
    </row>
    <row r="36" spans="1:15" ht="24.95" customHeight="1" x14ac:dyDescent="0.2">
      <c r="A36" s="23"/>
      <c r="B36" s="8" t="s">
        <v>42</v>
      </c>
      <c r="C36" s="4">
        <f t="shared" si="0"/>
        <v>976</v>
      </c>
      <c r="D36" s="2">
        <v>142</v>
      </c>
      <c r="E36" s="2">
        <v>0</v>
      </c>
      <c r="F36" s="2">
        <v>0</v>
      </c>
      <c r="G36" s="2">
        <v>26</v>
      </c>
      <c r="H36" s="2">
        <v>363</v>
      </c>
      <c r="I36" s="2">
        <v>0</v>
      </c>
      <c r="J36" s="2">
        <v>127</v>
      </c>
      <c r="K36" s="2">
        <v>87</v>
      </c>
      <c r="L36" s="2">
        <v>231</v>
      </c>
      <c r="M36" s="4">
        <f t="shared" si="1"/>
        <v>647</v>
      </c>
      <c r="N36" s="2">
        <v>498</v>
      </c>
      <c r="O36" s="2">
        <v>149</v>
      </c>
    </row>
    <row r="37" spans="1:15" ht="24.95" customHeight="1" x14ac:dyDescent="0.2">
      <c r="A37" s="23"/>
      <c r="B37" s="8" t="s">
        <v>43</v>
      </c>
      <c r="C37" s="4">
        <f t="shared" si="0"/>
        <v>1371</v>
      </c>
      <c r="D37" s="2">
        <v>100</v>
      </c>
      <c r="E37" s="2">
        <v>0</v>
      </c>
      <c r="F37" s="2">
        <v>0</v>
      </c>
      <c r="G37" s="2">
        <v>40</v>
      </c>
      <c r="H37" s="2">
        <v>809</v>
      </c>
      <c r="I37" s="2">
        <v>0</v>
      </c>
      <c r="J37" s="2">
        <v>102</v>
      </c>
      <c r="K37" s="2">
        <v>82</v>
      </c>
      <c r="L37" s="2">
        <v>238</v>
      </c>
      <c r="M37" s="4">
        <f t="shared" si="1"/>
        <v>738</v>
      </c>
      <c r="N37" s="2">
        <v>472</v>
      </c>
      <c r="O37" s="2">
        <v>266</v>
      </c>
    </row>
    <row r="38" spans="1:15" ht="24.95" customHeight="1" x14ac:dyDescent="0.2">
      <c r="A38" s="23"/>
      <c r="B38" s="8" t="s">
        <v>44</v>
      </c>
      <c r="C38" s="4">
        <f t="shared" si="0"/>
        <v>3216</v>
      </c>
      <c r="D38" s="2">
        <v>705</v>
      </c>
      <c r="E38" s="2">
        <v>0</v>
      </c>
      <c r="F38" s="2">
        <v>0</v>
      </c>
      <c r="G38" s="2">
        <v>216</v>
      </c>
      <c r="H38" s="2">
        <v>844</v>
      </c>
      <c r="I38" s="2">
        <v>0</v>
      </c>
      <c r="J38" s="2">
        <v>356</v>
      </c>
      <c r="K38" s="2">
        <v>258</v>
      </c>
      <c r="L38" s="2">
        <v>837</v>
      </c>
      <c r="M38" s="4">
        <f t="shared" si="1"/>
        <v>1976</v>
      </c>
      <c r="N38" s="2">
        <v>1600</v>
      </c>
      <c r="O38" s="2">
        <v>376</v>
      </c>
    </row>
    <row r="39" spans="1:15" ht="24.95" customHeight="1" x14ac:dyDescent="0.2">
      <c r="A39" s="23"/>
      <c r="B39" s="8" t="s">
        <v>45</v>
      </c>
      <c r="C39" s="4">
        <f t="shared" si="0"/>
        <v>1800</v>
      </c>
      <c r="D39" s="2">
        <v>413</v>
      </c>
      <c r="E39" s="2">
        <v>0</v>
      </c>
      <c r="F39" s="2">
        <v>0</v>
      </c>
      <c r="G39" s="2">
        <v>230</v>
      </c>
      <c r="H39" s="2">
        <v>662</v>
      </c>
      <c r="I39" s="2">
        <v>1</v>
      </c>
      <c r="J39" s="2">
        <v>103</v>
      </c>
      <c r="K39" s="2">
        <v>109</v>
      </c>
      <c r="L39" s="2">
        <v>282</v>
      </c>
      <c r="M39" s="4">
        <f t="shared" si="1"/>
        <v>1080</v>
      </c>
      <c r="N39" s="2">
        <v>815</v>
      </c>
      <c r="O39" s="2">
        <v>265</v>
      </c>
    </row>
    <row r="40" spans="1:15" ht="24.95" customHeight="1" x14ac:dyDescent="0.2">
      <c r="A40" s="23"/>
      <c r="B40" s="8" t="s">
        <v>46</v>
      </c>
      <c r="C40" s="4">
        <f t="shared" si="0"/>
        <v>9400</v>
      </c>
      <c r="D40" s="2">
        <v>1578</v>
      </c>
      <c r="E40" s="2">
        <v>0</v>
      </c>
      <c r="F40" s="2">
        <v>0</v>
      </c>
      <c r="G40" s="2">
        <v>621</v>
      </c>
      <c r="H40" s="2">
        <v>2016</v>
      </c>
      <c r="I40" s="2">
        <v>16</v>
      </c>
      <c r="J40" s="2">
        <v>542</v>
      </c>
      <c r="K40" s="2">
        <v>835</v>
      </c>
      <c r="L40" s="2">
        <v>3792</v>
      </c>
      <c r="M40" s="4">
        <f t="shared" si="1"/>
        <v>4018</v>
      </c>
      <c r="N40" s="2">
        <v>2817</v>
      </c>
      <c r="O40" s="2">
        <v>1201</v>
      </c>
    </row>
    <row r="41" spans="1:15" ht="24.95" customHeight="1" x14ac:dyDescent="0.2">
      <c r="A41" s="23"/>
      <c r="B41" s="8" t="s">
        <v>47</v>
      </c>
      <c r="C41" s="4">
        <f t="shared" si="0"/>
        <v>14</v>
      </c>
      <c r="D41" s="3">
        <v>2</v>
      </c>
      <c r="E41" s="3">
        <v>0</v>
      </c>
      <c r="F41" s="3">
        <v>0</v>
      </c>
      <c r="G41" s="3">
        <v>3</v>
      </c>
      <c r="H41" s="3">
        <v>7</v>
      </c>
      <c r="I41" s="3">
        <v>0</v>
      </c>
      <c r="J41" s="3">
        <v>0</v>
      </c>
      <c r="K41" s="3">
        <v>0</v>
      </c>
      <c r="L41" s="3">
        <v>2</v>
      </c>
      <c r="M41" s="4">
        <f t="shared" si="1"/>
        <v>14</v>
      </c>
      <c r="N41" s="3">
        <v>1</v>
      </c>
      <c r="O41" s="3">
        <v>13</v>
      </c>
    </row>
    <row r="42" spans="1:15" ht="24.95" customHeight="1" x14ac:dyDescent="0.2">
      <c r="A42" s="23"/>
      <c r="B42" s="8" t="s">
        <v>48</v>
      </c>
      <c r="C42" s="4">
        <f t="shared" si="0"/>
        <v>5845</v>
      </c>
      <c r="D42" s="2">
        <v>1313</v>
      </c>
      <c r="E42" s="2">
        <v>0</v>
      </c>
      <c r="F42" s="2">
        <v>0</v>
      </c>
      <c r="G42" s="2">
        <v>185</v>
      </c>
      <c r="H42" s="2">
        <v>1707</v>
      </c>
      <c r="I42" s="2">
        <v>0</v>
      </c>
      <c r="J42" s="2">
        <v>351</v>
      </c>
      <c r="K42" s="2">
        <v>442</v>
      </c>
      <c r="L42" s="2">
        <v>1847</v>
      </c>
      <c r="M42" s="4">
        <f t="shared" si="1"/>
        <v>3537</v>
      </c>
      <c r="N42" s="2">
        <v>2655</v>
      </c>
      <c r="O42" s="2">
        <v>882</v>
      </c>
    </row>
    <row r="43" spans="1:15" ht="24.95" customHeight="1" x14ac:dyDescent="0.2">
      <c r="A43" s="23"/>
      <c r="B43" s="8" t="s">
        <v>49</v>
      </c>
      <c r="C43" s="4">
        <f t="shared" si="0"/>
        <v>278</v>
      </c>
      <c r="D43" s="2">
        <v>17</v>
      </c>
      <c r="E43" s="2">
        <v>0</v>
      </c>
      <c r="F43" s="2">
        <v>0</v>
      </c>
      <c r="G43" s="2">
        <v>21</v>
      </c>
      <c r="H43" s="2">
        <v>74</v>
      </c>
      <c r="I43" s="2">
        <v>0</v>
      </c>
      <c r="J43" s="2">
        <v>61</v>
      </c>
      <c r="K43" s="2">
        <v>29</v>
      </c>
      <c r="L43" s="2">
        <v>76</v>
      </c>
      <c r="M43" s="4">
        <f t="shared" si="1"/>
        <v>173</v>
      </c>
      <c r="N43" s="2">
        <v>111</v>
      </c>
      <c r="O43" s="2">
        <v>62</v>
      </c>
    </row>
    <row r="44" spans="1:15" ht="24.95" customHeight="1" x14ac:dyDescent="0.2">
      <c r="A44" s="23"/>
      <c r="B44" s="9" t="s">
        <v>50</v>
      </c>
      <c r="C44" s="4">
        <f t="shared" si="0"/>
        <v>2606</v>
      </c>
      <c r="D44" s="2">
        <v>568</v>
      </c>
      <c r="E44" s="2">
        <v>0</v>
      </c>
      <c r="F44" s="2">
        <v>0</v>
      </c>
      <c r="G44" s="2">
        <v>134</v>
      </c>
      <c r="H44" s="2">
        <v>710</v>
      </c>
      <c r="I44" s="2">
        <v>22</v>
      </c>
      <c r="J44" s="2">
        <v>122</v>
      </c>
      <c r="K44" s="2">
        <v>237</v>
      </c>
      <c r="L44" s="2">
        <v>813</v>
      </c>
      <c r="M44" s="4">
        <f t="shared" si="1"/>
        <v>1428</v>
      </c>
      <c r="N44" s="2">
        <v>983</v>
      </c>
      <c r="O44" s="2">
        <v>445</v>
      </c>
    </row>
    <row r="45" spans="1:15" ht="24.95" customHeight="1" x14ac:dyDescent="0.2">
      <c r="A45" s="21" t="s">
        <v>51</v>
      </c>
      <c r="B45" s="21"/>
      <c r="C45" s="4">
        <f t="shared" ref="C45:L45" si="3">SUM(C23:C44)</f>
        <v>87957</v>
      </c>
      <c r="D45" s="4">
        <f t="shared" si="3"/>
        <v>19184</v>
      </c>
      <c r="E45" s="4">
        <f t="shared" si="3"/>
        <v>4810</v>
      </c>
      <c r="F45" s="4">
        <f t="shared" si="3"/>
        <v>3440</v>
      </c>
      <c r="G45" s="4">
        <f t="shared" si="3"/>
        <v>5048</v>
      </c>
      <c r="H45" s="4">
        <f t="shared" si="3"/>
        <v>20697</v>
      </c>
      <c r="I45" s="4">
        <f t="shared" si="3"/>
        <v>693</v>
      </c>
      <c r="J45" s="4">
        <f t="shared" si="3"/>
        <v>5987</v>
      </c>
      <c r="K45" s="4">
        <f t="shared" si="3"/>
        <v>5810</v>
      </c>
      <c r="L45" s="4">
        <f t="shared" si="3"/>
        <v>22288</v>
      </c>
      <c r="M45" s="4">
        <f t="shared" si="1"/>
        <v>45437</v>
      </c>
      <c r="N45" s="4">
        <f>SUM(N23:N44)</f>
        <v>31044</v>
      </c>
      <c r="O45" s="4">
        <f>SUM(O23:O44)</f>
        <v>14393</v>
      </c>
    </row>
    <row r="46" spans="1:15" s="5" customFormat="1" ht="24.95" customHeight="1" x14ac:dyDescent="0.2">
      <c r="A46" s="22"/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</row>
    <row r="47" spans="1:15" ht="20.100000000000001" customHeight="1" x14ac:dyDescent="0.2">
      <c r="A47" s="14" t="s">
        <v>0</v>
      </c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</row>
    <row r="48" spans="1:15" ht="20.100000000000001" customHeight="1" x14ac:dyDescent="0.2">
      <c r="A48" s="14" t="s">
        <v>106</v>
      </c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</row>
    <row r="49" spans="1:15" ht="24.95" customHeight="1" x14ac:dyDescent="0.2">
      <c r="A49" s="15" t="s">
        <v>1</v>
      </c>
      <c r="B49" s="15"/>
      <c r="C49" s="25" t="s">
        <v>2</v>
      </c>
      <c r="D49" s="17" t="s">
        <v>108</v>
      </c>
      <c r="E49" s="17"/>
      <c r="F49" s="17"/>
      <c r="G49" s="17"/>
      <c r="H49" s="17"/>
      <c r="I49" s="17"/>
      <c r="J49" s="17"/>
      <c r="K49" s="17"/>
      <c r="L49" s="17"/>
      <c r="M49" s="17" t="s">
        <v>104</v>
      </c>
      <c r="N49" s="17"/>
      <c r="O49" s="17"/>
    </row>
    <row r="50" spans="1:15" ht="24.95" customHeight="1" x14ac:dyDescent="0.2">
      <c r="A50" s="15"/>
      <c r="B50" s="15"/>
      <c r="C50" s="26"/>
      <c r="D50" s="19" t="s">
        <v>3</v>
      </c>
      <c r="E50" s="19" t="s">
        <v>4</v>
      </c>
      <c r="F50" s="19" t="s">
        <v>5</v>
      </c>
      <c r="G50" s="19" t="s">
        <v>6</v>
      </c>
      <c r="H50" s="19" t="s">
        <v>7</v>
      </c>
      <c r="I50" s="19" t="s">
        <v>8</v>
      </c>
      <c r="J50" s="19" t="s">
        <v>9</v>
      </c>
      <c r="K50" s="19" t="s">
        <v>10</v>
      </c>
      <c r="L50" s="19" t="s">
        <v>11</v>
      </c>
      <c r="M50" s="19" t="s">
        <v>2</v>
      </c>
      <c r="N50" s="19" t="s">
        <v>12</v>
      </c>
      <c r="O50" s="19" t="s">
        <v>13</v>
      </c>
    </row>
    <row r="51" spans="1:15" ht="24.95" customHeight="1" x14ac:dyDescent="0.2">
      <c r="A51" s="6" t="s">
        <v>14</v>
      </c>
      <c r="B51" s="7" t="s">
        <v>15</v>
      </c>
      <c r="C51" s="27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</row>
    <row r="52" spans="1:15" ht="24.95" customHeight="1" x14ac:dyDescent="0.2">
      <c r="A52" s="24"/>
      <c r="B52" s="11" t="s">
        <v>52</v>
      </c>
      <c r="C52" s="4">
        <f t="shared" ref="C52:C83" si="4">SUM(D52:L52)</f>
        <v>7030</v>
      </c>
      <c r="D52" s="2">
        <v>1071</v>
      </c>
      <c r="E52" s="2">
        <v>22</v>
      </c>
      <c r="F52" s="2">
        <v>0</v>
      </c>
      <c r="G52" s="2">
        <v>247</v>
      </c>
      <c r="H52" s="2">
        <v>2409</v>
      </c>
      <c r="I52" s="2">
        <v>6</v>
      </c>
      <c r="J52" s="2">
        <v>865</v>
      </c>
      <c r="K52" s="2">
        <v>471</v>
      </c>
      <c r="L52" s="2">
        <v>1939</v>
      </c>
      <c r="M52" s="4">
        <f>SUM(N52:O52)</f>
        <v>3783</v>
      </c>
      <c r="N52" s="2">
        <v>2923</v>
      </c>
      <c r="O52" s="2">
        <v>860</v>
      </c>
    </row>
    <row r="53" spans="1:15" ht="24.95" customHeight="1" x14ac:dyDescent="0.2">
      <c r="A53" s="24"/>
      <c r="B53" s="8" t="s">
        <v>38</v>
      </c>
      <c r="C53" s="4">
        <f t="shared" si="4"/>
        <v>13924</v>
      </c>
      <c r="D53" s="2">
        <v>4534</v>
      </c>
      <c r="E53" s="2">
        <v>1215</v>
      </c>
      <c r="F53" s="2">
        <v>1320</v>
      </c>
      <c r="G53" s="2">
        <v>878</v>
      </c>
      <c r="H53" s="2">
        <v>2717</v>
      </c>
      <c r="I53" s="2">
        <v>109</v>
      </c>
      <c r="J53" s="2">
        <v>1240</v>
      </c>
      <c r="K53" s="2">
        <v>839</v>
      </c>
      <c r="L53" s="2">
        <v>1072</v>
      </c>
      <c r="M53" s="4">
        <f>SUM(N53:O53)</f>
        <v>8546</v>
      </c>
      <c r="N53" s="2">
        <v>6811</v>
      </c>
      <c r="O53" s="2">
        <v>1735</v>
      </c>
    </row>
    <row r="54" spans="1:15" ht="24.95" customHeight="1" x14ac:dyDescent="0.2">
      <c r="A54" s="24"/>
      <c r="B54" s="8" t="s">
        <v>53</v>
      </c>
      <c r="C54" s="4">
        <f t="shared" si="4"/>
        <v>3168</v>
      </c>
      <c r="D54" s="2">
        <v>618</v>
      </c>
      <c r="E54" s="2">
        <v>0</v>
      </c>
      <c r="F54" s="2">
        <v>0</v>
      </c>
      <c r="G54" s="2">
        <v>137</v>
      </c>
      <c r="H54" s="2">
        <v>1380</v>
      </c>
      <c r="I54" s="2">
        <v>0</v>
      </c>
      <c r="J54" s="2">
        <v>353</v>
      </c>
      <c r="K54" s="2">
        <v>158</v>
      </c>
      <c r="L54" s="2">
        <v>522</v>
      </c>
      <c r="M54" s="4">
        <f>SUM(N54:O54)</f>
        <v>2219</v>
      </c>
      <c r="N54" s="2">
        <v>1168</v>
      </c>
      <c r="O54" s="2">
        <v>1051</v>
      </c>
    </row>
    <row r="55" spans="1:15" ht="24.95" customHeight="1" x14ac:dyDescent="0.2">
      <c r="A55" s="24"/>
      <c r="B55" s="12" t="s">
        <v>54</v>
      </c>
      <c r="C55" s="4">
        <f t="shared" si="4"/>
        <v>1224</v>
      </c>
      <c r="D55" s="2">
        <v>40</v>
      </c>
      <c r="E55" s="2">
        <v>0</v>
      </c>
      <c r="F55" s="2">
        <v>0</v>
      </c>
      <c r="G55" s="2">
        <v>61</v>
      </c>
      <c r="H55" s="2">
        <v>825</v>
      </c>
      <c r="I55" s="2">
        <v>0</v>
      </c>
      <c r="J55" s="2">
        <v>165</v>
      </c>
      <c r="K55" s="2">
        <v>95</v>
      </c>
      <c r="L55" s="2">
        <v>38</v>
      </c>
      <c r="M55" s="4">
        <f>SUM(N55:O55)</f>
        <v>990</v>
      </c>
      <c r="N55" s="2">
        <v>776</v>
      </c>
      <c r="O55" s="2">
        <v>214</v>
      </c>
    </row>
    <row r="56" spans="1:15" ht="24.95" customHeight="1" x14ac:dyDescent="0.2">
      <c r="A56" s="16" t="s">
        <v>55</v>
      </c>
      <c r="B56" s="16"/>
      <c r="C56" s="4">
        <f t="shared" si="4"/>
        <v>25346</v>
      </c>
      <c r="D56" s="4">
        <f t="shared" ref="D56:O56" si="5">SUM(D52:D55)</f>
        <v>6263</v>
      </c>
      <c r="E56" s="4">
        <f t="shared" si="5"/>
        <v>1237</v>
      </c>
      <c r="F56" s="4">
        <f t="shared" si="5"/>
        <v>1320</v>
      </c>
      <c r="G56" s="4">
        <f t="shared" si="5"/>
        <v>1323</v>
      </c>
      <c r="H56" s="4">
        <f t="shared" si="5"/>
        <v>7331</v>
      </c>
      <c r="I56" s="4">
        <f t="shared" si="5"/>
        <v>115</v>
      </c>
      <c r="J56" s="4">
        <f t="shared" si="5"/>
        <v>2623</v>
      </c>
      <c r="K56" s="4">
        <f t="shared" si="5"/>
        <v>1563</v>
      </c>
      <c r="L56" s="4">
        <f t="shared" si="5"/>
        <v>3571</v>
      </c>
      <c r="M56" s="4">
        <f t="shared" si="5"/>
        <v>15538</v>
      </c>
      <c r="N56" s="4">
        <f t="shared" si="5"/>
        <v>11678</v>
      </c>
      <c r="O56" s="4">
        <f t="shared" si="5"/>
        <v>3860</v>
      </c>
    </row>
    <row r="57" spans="1:15" ht="24.95" customHeight="1" x14ac:dyDescent="0.2">
      <c r="A57" s="24"/>
      <c r="B57" s="12" t="s">
        <v>56</v>
      </c>
      <c r="C57" s="4">
        <f t="shared" si="4"/>
        <v>1760</v>
      </c>
      <c r="D57" s="2">
        <v>914</v>
      </c>
      <c r="E57" s="2">
        <v>0</v>
      </c>
      <c r="F57" s="2">
        <v>0</v>
      </c>
      <c r="G57" s="2">
        <v>7</v>
      </c>
      <c r="H57" s="2">
        <v>328</v>
      </c>
      <c r="I57" s="2">
        <v>30</v>
      </c>
      <c r="J57" s="2">
        <v>89</v>
      </c>
      <c r="K57" s="2">
        <v>53</v>
      </c>
      <c r="L57" s="2">
        <v>339</v>
      </c>
      <c r="M57" s="4">
        <f t="shared" ref="M57:M83" si="6">SUM(N57:O57)</f>
        <v>340</v>
      </c>
      <c r="N57" s="2">
        <v>275</v>
      </c>
      <c r="O57" s="2">
        <v>65</v>
      </c>
    </row>
    <row r="58" spans="1:15" ht="24.95" customHeight="1" x14ac:dyDescent="0.2">
      <c r="A58" s="24"/>
      <c r="B58" s="12" t="s">
        <v>57</v>
      </c>
      <c r="C58" s="4">
        <f t="shared" si="4"/>
        <v>4158</v>
      </c>
      <c r="D58" s="2">
        <v>2096</v>
      </c>
      <c r="E58" s="2">
        <v>0</v>
      </c>
      <c r="F58" s="2">
        <v>0</v>
      </c>
      <c r="G58" s="2">
        <v>34</v>
      </c>
      <c r="H58" s="2">
        <v>782</v>
      </c>
      <c r="I58" s="2">
        <v>0</v>
      </c>
      <c r="J58" s="2">
        <v>47</v>
      </c>
      <c r="K58" s="2">
        <v>196</v>
      </c>
      <c r="L58" s="2">
        <v>1003</v>
      </c>
      <c r="M58" s="4">
        <f t="shared" si="6"/>
        <v>1004</v>
      </c>
      <c r="N58" s="2">
        <v>717</v>
      </c>
      <c r="O58" s="2">
        <v>287</v>
      </c>
    </row>
    <row r="59" spans="1:15" ht="24.95" customHeight="1" x14ac:dyDescent="0.2">
      <c r="A59" s="24"/>
      <c r="B59" s="12" t="s">
        <v>58</v>
      </c>
      <c r="C59" s="4">
        <f t="shared" si="4"/>
        <v>36451</v>
      </c>
      <c r="D59" s="2">
        <v>9953</v>
      </c>
      <c r="E59" s="2">
        <v>6155</v>
      </c>
      <c r="F59" s="2">
        <v>3900</v>
      </c>
      <c r="G59" s="2">
        <v>967</v>
      </c>
      <c r="H59" s="2">
        <v>5545</v>
      </c>
      <c r="I59" s="2">
        <v>68</v>
      </c>
      <c r="J59" s="2">
        <v>2484</v>
      </c>
      <c r="K59" s="2">
        <v>1374</v>
      </c>
      <c r="L59" s="2">
        <v>6005</v>
      </c>
      <c r="M59" s="4">
        <f t="shared" si="6"/>
        <v>10110</v>
      </c>
      <c r="N59" s="2">
        <v>7399</v>
      </c>
      <c r="O59" s="2">
        <v>2711</v>
      </c>
    </row>
    <row r="60" spans="1:15" ht="24.95" customHeight="1" x14ac:dyDescent="0.2">
      <c r="A60" s="24"/>
      <c r="B60" s="12" t="s">
        <v>59</v>
      </c>
      <c r="C60" s="4">
        <f t="shared" si="4"/>
        <v>2453</v>
      </c>
      <c r="D60" s="2">
        <v>1207</v>
      </c>
      <c r="E60" s="2">
        <v>0</v>
      </c>
      <c r="F60" s="2">
        <v>0</v>
      </c>
      <c r="G60" s="2">
        <v>16</v>
      </c>
      <c r="H60" s="2">
        <v>412</v>
      </c>
      <c r="I60" s="2">
        <v>1</v>
      </c>
      <c r="J60" s="2">
        <v>48</v>
      </c>
      <c r="K60" s="2">
        <v>173</v>
      </c>
      <c r="L60" s="2">
        <v>596</v>
      </c>
      <c r="M60" s="4">
        <f t="shared" si="6"/>
        <v>625</v>
      </c>
      <c r="N60" s="2">
        <v>259</v>
      </c>
      <c r="O60" s="2">
        <v>366</v>
      </c>
    </row>
    <row r="61" spans="1:15" ht="24.95" customHeight="1" x14ac:dyDescent="0.2">
      <c r="A61" s="24"/>
      <c r="B61" s="12" t="s">
        <v>60</v>
      </c>
      <c r="C61" s="4">
        <f t="shared" si="4"/>
        <v>5205</v>
      </c>
      <c r="D61" s="2">
        <v>3033</v>
      </c>
      <c r="E61" s="2">
        <v>0</v>
      </c>
      <c r="F61" s="2">
        <v>0</v>
      </c>
      <c r="G61" s="2">
        <v>41</v>
      </c>
      <c r="H61" s="2">
        <v>754</v>
      </c>
      <c r="I61" s="2">
        <v>2</v>
      </c>
      <c r="J61" s="2">
        <v>196</v>
      </c>
      <c r="K61" s="2">
        <v>212</v>
      </c>
      <c r="L61" s="2">
        <v>967</v>
      </c>
      <c r="M61" s="4">
        <f t="shared" si="6"/>
        <v>967</v>
      </c>
      <c r="N61" s="2">
        <v>578</v>
      </c>
      <c r="O61" s="2">
        <v>389</v>
      </c>
    </row>
    <row r="62" spans="1:15" ht="24.95" customHeight="1" x14ac:dyDescent="0.2">
      <c r="A62" s="16" t="s">
        <v>61</v>
      </c>
      <c r="B62" s="16"/>
      <c r="C62" s="4">
        <f t="shared" si="4"/>
        <v>50027</v>
      </c>
      <c r="D62" s="4">
        <f t="shared" ref="D62:L62" si="7">SUM(D57:D61)</f>
        <v>17203</v>
      </c>
      <c r="E62" s="4">
        <f t="shared" si="7"/>
        <v>6155</v>
      </c>
      <c r="F62" s="4">
        <f t="shared" si="7"/>
        <v>3900</v>
      </c>
      <c r="G62" s="4">
        <f t="shared" si="7"/>
        <v>1065</v>
      </c>
      <c r="H62" s="4">
        <f t="shared" si="7"/>
        <v>7821</v>
      </c>
      <c r="I62" s="4">
        <f t="shared" si="7"/>
        <v>101</v>
      </c>
      <c r="J62" s="4">
        <f t="shared" si="7"/>
        <v>2864</v>
      </c>
      <c r="K62" s="4">
        <f t="shared" si="7"/>
        <v>2008</v>
      </c>
      <c r="L62" s="4">
        <f t="shared" si="7"/>
        <v>8910</v>
      </c>
      <c r="M62" s="4">
        <f t="shared" si="6"/>
        <v>13046</v>
      </c>
      <c r="N62" s="4">
        <f>SUM(N57:N61)</f>
        <v>9228</v>
      </c>
      <c r="O62" s="4">
        <f>SUM(O57:O61)</f>
        <v>3818</v>
      </c>
    </row>
    <row r="63" spans="1:15" ht="24.95" customHeight="1" x14ac:dyDescent="0.2">
      <c r="A63" s="28" t="s">
        <v>62</v>
      </c>
      <c r="B63" s="11" t="s">
        <v>63</v>
      </c>
      <c r="C63" s="4">
        <f t="shared" si="4"/>
        <v>4003</v>
      </c>
      <c r="D63" s="2">
        <v>290</v>
      </c>
      <c r="E63" s="2">
        <v>0</v>
      </c>
      <c r="F63" s="2">
        <v>0</v>
      </c>
      <c r="G63" s="2">
        <v>140</v>
      </c>
      <c r="H63" s="2">
        <v>1885</v>
      </c>
      <c r="I63" s="2">
        <v>0</v>
      </c>
      <c r="J63" s="2">
        <v>663</v>
      </c>
      <c r="K63" s="2">
        <v>380</v>
      </c>
      <c r="L63" s="2">
        <v>645</v>
      </c>
      <c r="M63" s="4">
        <f t="shared" si="6"/>
        <v>2954</v>
      </c>
      <c r="N63" s="2">
        <v>2169</v>
      </c>
      <c r="O63" s="2">
        <v>785</v>
      </c>
    </row>
    <row r="64" spans="1:15" ht="24.95" customHeight="1" x14ac:dyDescent="0.2">
      <c r="A64" s="28"/>
      <c r="B64" s="12" t="s">
        <v>64</v>
      </c>
      <c r="C64" s="4">
        <f t="shared" si="4"/>
        <v>480</v>
      </c>
      <c r="D64" s="2">
        <v>208</v>
      </c>
      <c r="E64" s="2">
        <v>0</v>
      </c>
      <c r="F64" s="2">
        <v>0</v>
      </c>
      <c r="G64" s="2">
        <v>25</v>
      </c>
      <c r="H64" s="2">
        <v>171</v>
      </c>
      <c r="I64" s="2">
        <v>1</v>
      </c>
      <c r="J64" s="2">
        <v>34</v>
      </c>
      <c r="K64" s="2">
        <v>21</v>
      </c>
      <c r="L64" s="2">
        <v>20</v>
      </c>
      <c r="M64" s="4">
        <f t="shared" si="6"/>
        <v>295</v>
      </c>
      <c r="N64" s="2">
        <v>190</v>
      </c>
      <c r="O64" s="2">
        <v>105</v>
      </c>
    </row>
    <row r="65" spans="1:15" ht="24.95" customHeight="1" x14ac:dyDescent="0.2">
      <c r="A65" s="28"/>
      <c r="B65" s="12" t="s">
        <v>65</v>
      </c>
      <c r="C65" s="4">
        <f t="shared" si="4"/>
        <v>181</v>
      </c>
      <c r="D65" s="2">
        <v>31</v>
      </c>
      <c r="E65" s="2">
        <v>0</v>
      </c>
      <c r="F65" s="2">
        <v>0</v>
      </c>
      <c r="G65" s="2">
        <v>16</v>
      </c>
      <c r="H65" s="2">
        <v>90</v>
      </c>
      <c r="I65" s="2">
        <v>0</v>
      </c>
      <c r="J65" s="2">
        <v>6</v>
      </c>
      <c r="K65" s="2">
        <v>19</v>
      </c>
      <c r="L65" s="2">
        <v>19</v>
      </c>
      <c r="M65" s="4">
        <f t="shared" si="6"/>
        <v>144</v>
      </c>
      <c r="N65" s="2">
        <v>84</v>
      </c>
      <c r="O65" s="2">
        <v>60</v>
      </c>
    </row>
    <row r="66" spans="1:15" ht="24.95" customHeight="1" x14ac:dyDescent="0.2">
      <c r="A66" s="28"/>
      <c r="B66" s="11" t="s">
        <v>66</v>
      </c>
      <c r="C66" s="4">
        <f t="shared" si="4"/>
        <v>832</v>
      </c>
      <c r="D66" s="2">
        <v>380</v>
      </c>
      <c r="E66" s="2">
        <v>0</v>
      </c>
      <c r="F66" s="2">
        <v>0</v>
      </c>
      <c r="G66" s="2">
        <v>26</v>
      </c>
      <c r="H66" s="2">
        <v>291</v>
      </c>
      <c r="I66" s="2">
        <v>0</v>
      </c>
      <c r="J66" s="2">
        <v>70</v>
      </c>
      <c r="K66" s="2">
        <v>28</v>
      </c>
      <c r="L66" s="2">
        <v>37</v>
      </c>
      <c r="M66" s="4">
        <f t="shared" si="6"/>
        <v>372</v>
      </c>
      <c r="N66" s="2">
        <v>221</v>
      </c>
      <c r="O66" s="2">
        <v>151</v>
      </c>
    </row>
    <row r="67" spans="1:15" ht="24.95" customHeight="1" x14ac:dyDescent="0.2">
      <c r="A67" s="28"/>
      <c r="B67" s="12" t="s">
        <v>67</v>
      </c>
      <c r="C67" s="4">
        <f t="shared" si="4"/>
        <v>1863</v>
      </c>
      <c r="D67" s="2">
        <v>140</v>
      </c>
      <c r="E67" s="2">
        <v>0</v>
      </c>
      <c r="F67" s="2">
        <v>0</v>
      </c>
      <c r="G67" s="2">
        <v>101</v>
      </c>
      <c r="H67" s="2">
        <v>895</v>
      </c>
      <c r="I67" s="2">
        <v>2</v>
      </c>
      <c r="J67" s="2">
        <v>387</v>
      </c>
      <c r="K67" s="2">
        <v>109</v>
      </c>
      <c r="L67" s="2">
        <v>229</v>
      </c>
      <c r="M67" s="4">
        <f t="shared" si="6"/>
        <v>1366</v>
      </c>
      <c r="N67" s="2">
        <v>853</v>
      </c>
      <c r="O67" s="2">
        <v>513</v>
      </c>
    </row>
    <row r="68" spans="1:15" ht="24.95" customHeight="1" x14ac:dyDescent="0.2">
      <c r="A68" s="28"/>
      <c r="B68" s="12" t="s">
        <v>68</v>
      </c>
      <c r="C68" s="4">
        <f t="shared" si="4"/>
        <v>78</v>
      </c>
      <c r="D68" s="2">
        <v>30</v>
      </c>
      <c r="E68" s="2">
        <v>0</v>
      </c>
      <c r="F68" s="2">
        <v>0</v>
      </c>
      <c r="G68" s="2">
        <v>3</v>
      </c>
      <c r="H68" s="2">
        <v>19</v>
      </c>
      <c r="I68" s="2">
        <v>0</v>
      </c>
      <c r="J68" s="2">
        <v>21</v>
      </c>
      <c r="K68" s="2">
        <v>0</v>
      </c>
      <c r="L68" s="2">
        <v>5</v>
      </c>
      <c r="M68" s="4">
        <f t="shared" si="6"/>
        <v>112</v>
      </c>
      <c r="N68" s="2">
        <v>75</v>
      </c>
      <c r="O68" s="2">
        <v>37</v>
      </c>
    </row>
    <row r="69" spans="1:15" ht="24.95" customHeight="1" x14ac:dyDescent="0.2">
      <c r="A69" s="28"/>
      <c r="B69" s="12" t="s">
        <v>69</v>
      </c>
      <c r="C69" s="4">
        <f t="shared" si="4"/>
        <v>4431</v>
      </c>
      <c r="D69" s="2">
        <v>325</v>
      </c>
      <c r="E69" s="2">
        <v>0</v>
      </c>
      <c r="F69" s="2">
        <v>0</v>
      </c>
      <c r="G69" s="2">
        <v>413</v>
      </c>
      <c r="H69" s="2">
        <v>574</v>
      </c>
      <c r="I69" s="2">
        <v>1417</v>
      </c>
      <c r="J69" s="2">
        <v>76</v>
      </c>
      <c r="K69" s="2">
        <v>141</v>
      </c>
      <c r="L69" s="2">
        <v>1485</v>
      </c>
      <c r="M69" s="4">
        <f t="shared" si="6"/>
        <v>4431</v>
      </c>
      <c r="N69" s="2">
        <v>3380</v>
      </c>
      <c r="O69" s="2">
        <v>1051</v>
      </c>
    </row>
    <row r="70" spans="1:15" ht="24.95" customHeight="1" x14ac:dyDescent="0.2">
      <c r="A70" s="28"/>
      <c r="B70" s="11" t="s">
        <v>70</v>
      </c>
      <c r="C70" s="4">
        <f t="shared" si="4"/>
        <v>4780</v>
      </c>
      <c r="D70" s="2">
        <v>933</v>
      </c>
      <c r="E70" s="2">
        <v>0</v>
      </c>
      <c r="F70" s="2">
        <v>0</v>
      </c>
      <c r="G70" s="2">
        <v>201</v>
      </c>
      <c r="H70" s="2">
        <v>1611</v>
      </c>
      <c r="I70" s="2">
        <v>0</v>
      </c>
      <c r="J70" s="2">
        <v>756</v>
      </c>
      <c r="K70" s="2">
        <v>371</v>
      </c>
      <c r="L70" s="2">
        <v>908</v>
      </c>
      <c r="M70" s="4">
        <f t="shared" si="6"/>
        <v>3475</v>
      </c>
      <c r="N70" s="2">
        <v>2164</v>
      </c>
      <c r="O70" s="2">
        <v>1311</v>
      </c>
    </row>
    <row r="71" spans="1:15" ht="24.95" customHeight="1" x14ac:dyDescent="0.2">
      <c r="A71" s="28"/>
      <c r="B71" s="11" t="s">
        <v>71</v>
      </c>
      <c r="C71" s="4">
        <f t="shared" si="4"/>
        <v>404</v>
      </c>
      <c r="D71" s="2">
        <v>14</v>
      </c>
      <c r="E71" s="2">
        <v>0</v>
      </c>
      <c r="F71" s="2">
        <v>0</v>
      </c>
      <c r="G71" s="2">
        <v>5</v>
      </c>
      <c r="H71" s="2">
        <v>251</v>
      </c>
      <c r="I71" s="2">
        <v>0</v>
      </c>
      <c r="J71" s="2">
        <v>68</v>
      </c>
      <c r="K71" s="2">
        <v>42</v>
      </c>
      <c r="L71" s="2">
        <v>24</v>
      </c>
      <c r="M71" s="4">
        <f t="shared" si="6"/>
        <v>434</v>
      </c>
      <c r="N71" s="2">
        <v>327</v>
      </c>
      <c r="O71" s="2">
        <v>107</v>
      </c>
    </row>
    <row r="72" spans="1:15" ht="24.95" customHeight="1" x14ac:dyDescent="0.2">
      <c r="A72" s="28"/>
      <c r="B72" s="12" t="s">
        <v>72</v>
      </c>
      <c r="C72" s="4">
        <f t="shared" si="4"/>
        <v>1212</v>
      </c>
      <c r="D72" s="2">
        <v>254</v>
      </c>
      <c r="E72" s="2">
        <v>0</v>
      </c>
      <c r="F72" s="2">
        <v>0</v>
      </c>
      <c r="G72" s="2">
        <v>19</v>
      </c>
      <c r="H72" s="2">
        <v>586</v>
      </c>
      <c r="I72" s="2">
        <v>1</v>
      </c>
      <c r="J72" s="2">
        <v>71</v>
      </c>
      <c r="K72" s="2">
        <v>113</v>
      </c>
      <c r="L72" s="2">
        <v>168</v>
      </c>
      <c r="M72" s="4">
        <f t="shared" si="6"/>
        <v>808</v>
      </c>
      <c r="N72" s="2">
        <v>492</v>
      </c>
      <c r="O72" s="2">
        <v>316</v>
      </c>
    </row>
    <row r="73" spans="1:15" ht="24.95" customHeight="1" x14ac:dyDescent="0.2">
      <c r="A73" s="28"/>
      <c r="B73" s="11" t="s">
        <v>73</v>
      </c>
      <c r="C73" s="4">
        <f t="shared" si="4"/>
        <v>1178</v>
      </c>
      <c r="D73" s="3">
        <v>179</v>
      </c>
      <c r="E73" s="3">
        <v>0</v>
      </c>
      <c r="F73" s="3">
        <v>0</v>
      </c>
      <c r="G73" s="3">
        <v>17</v>
      </c>
      <c r="H73" s="3">
        <v>592</v>
      </c>
      <c r="I73" s="3">
        <v>7</v>
      </c>
      <c r="J73" s="3">
        <v>97</v>
      </c>
      <c r="K73" s="3">
        <v>42</v>
      </c>
      <c r="L73" s="3">
        <v>244</v>
      </c>
      <c r="M73" s="4">
        <f t="shared" si="6"/>
        <v>535</v>
      </c>
      <c r="N73" s="3">
        <v>205</v>
      </c>
      <c r="O73" s="3">
        <v>330</v>
      </c>
    </row>
    <row r="74" spans="1:15" ht="24.95" customHeight="1" x14ac:dyDescent="0.2">
      <c r="A74" s="28"/>
      <c r="B74" s="12" t="s">
        <v>74</v>
      </c>
      <c r="C74" s="4">
        <f t="shared" si="4"/>
        <v>832</v>
      </c>
      <c r="D74" s="2">
        <v>131</v>
      </c>
      <c r="E74" s="2">
        <v>0</v>
      </c>
      <c r="F74" s="2">
        <v>0</v>
      </c>
      <c r="G74" s="2">
        <v>47</v>
      </c>
      <c r="H74" s="2">
        <v>410</v>
      </c>
      <c r="I74" s="2">
        <v>0</v>
      </c>
      <c r="J74" s="2">
        <v>70</v>
      </c>
      <c r="K74" s="2">
        <v>41</v>
      </c>
      <c r="L74" s="2">
        <v>133</v>
      </c>
      <c r="M74" s="4">
        <f t="shared" si="6"/>
        <v>493</v>
      </c>
      <c r="N74" s="2">
        <v>450</v>
      </c>
      <c r="O74" s="2">
        <v>43</v>
      </c>
    </row>
    <row r="75" spans="1:15" ht="24.95" customHeight="1" x14ac:dyDescent="0.2">
      <c r="A75" s="28"/>
      <c r="B75" s="12" t="s">
        <v>75</v>
      </c>
      <c r="C75" s="4">
        <f t="shared" si="4"/>
        <v>1279</v>
      </c>
      <c r="D75" s="2">
        <v>406</v>
      </c>
      <c r="E75" s="2">
        <v>0</v>
      </c>
      <c r="F75" s="2">
        <v>1</v>
      </c>
      <c r="G75" s="2">
        <v>26</v>
      </c>
      <c r="H75" s="2">
        <v>590</v>
      </c>
      <c r="I75" s="2">
        <v>5</v>
      </c>
      <c r="J75" s="2">
        <v>102</v>
      </c>
      <c r="K75" s="2">
        <v>121</v>
      </c>
      <c r="L75" s="2">
        <v>28</v>
      </c>
      <c r="M75" s="4">
        <f t="shared" si="6"/>
        <v>1056</v>
      </c>
      <c r="N75" s="2">
        <v>635</v>
      </c>
      <c r="O75" s="2">
        <v>421</v>
      </c>
    </row>
    <row r="76" spans="1:15" ht="24.95" customHeight="1" x14ac:dyDescent="0.2">
      <c r="A76" s="28"/>
      <c r="B76" s="12" t="s">
        <v>76</v>
      </c>
      <c r="C76" s="4">
        <f t="shared" si="4"/>
        <v>1797</v>
      </c>
      <c r="D76" s="2">
        <v>405</v>
      </c>
      <c r="E76" s="2">
        <v>0</v>
      </c>
      <c r="F76" s="2">
        <v>0</v>
      </c>
      <c r="G76" s="2">
        <v>40</v>
      </c>
      <c r="H76" s="2">
        <v>612</v>
      </c>
      <c r="I76" s="2">
        <v>8</v>
      </c>
      <c r="J76" s="2">
        <v>211</v>
      </c>
      <c r="K76" s="2">
        <v>145</v>
      </c>
      <c r="L76" s="2">
        <v>376</v>
      </c>
      <c r="M76" s="4">
        <f t="shared" si="6"/>
        <v>1452</v>
      </c>
      <c r="N76" s="2">
        <v>798</v>
      </c>
      <c r="O76" s="2">
        <v>654</v>
      </c>
    </row>
    <row r="77" spans="1:15" ht="24.95" customHeight="1" x14ac:dyDescent="0.2">
      <c r="A77" s="28"/>
      <c r="B77" s="12" t="s">
        <v>77</v>
      </c>
      <c r="C77" s="4">
        <f t="shared" si="4"/>
        <v>282</v>
      </c>
      <c r="D77" s="2">
        <v>40</v>
      </c>
      <c r="E77" s="2">
        <v>0</v>
      </c>
      <c r="F77" s="2">
        <v>0</v>
      </c>
      <c r="G77" s="2">
        <v>18</v>
      </c>
      <c r="H77" s="2">
        <v>160</v>
      </c>
      <c r="I77" s="2">
        <v>0</v>
      </c>
      <c r="J77" s="2">
        <v>14</v>
      </c>
      <c r="K77" s="2">
        <v>27</v>
      </c>
      <c r="L77" s="2">
        <v>23</v>
      </c>
      <c r="M77" s="4">
        <f t="shared" si="6"/>
        <v>205</v>
      </c>
      <c r="N77" s="2">
        <v>117</v>
      </c>
      <c r="O77" s="2">
        <v>88</v>
      </c>
    </row>
    <row r="78" spans="1:15" ht="24.95" customHeight="1" x14ac:dyDescent="0.2">
      <c r="A78" s="28"/>
      <c r="B78" s="12" t="s">
        <v>78</v>
      </c>
      <c r="C78" s="4">
        <f t="shared" si="4"/>
        <v>1769</v>
      </c>
      <c r="D78" s="2">
        <v>350</v>
      </c>
      <c r="E78" s="2">
        <v>0</v>
      </c>
      <c r="F78" s="2">
        <v>0</v>
      </c>
      <c r="G78" s="2">
        <v>18</v>
      </c>
      <c r="H78" s="2">
        <v>751</v>
      </c>
      <c r="I78" s="2">
        <v>0</v>
      </c>
      <c r="J78" s="2">
        <v>178</v>
      </c>
      <c r="K78" s="2">
        <v>120</v>
      </c>
      <c r="L78" s="2">
        <v>352</v>
      </c>
      <c r="M78" s="4">
        <f t="shared" si="6"/>
        <v>687</v>
      </c>
      <c r="N78" s="2">
        <v>477</v>
      </c>
      <c r="O78" s="2">
        <v>210</v>
      </c>
    </row>
    <row r="79" spans="1:15" ht="24.95" customHeight="1" x14ac:dyDescent="0.2">
      <c r="A79" s="28"/>
      <c r="B79" s="12" t="s">
        <v>79</v>
      </c>
      <c r="C79" s="4">
        <f t="shared" si="4"/>
        <v>1323</v>
      </c>
      <c r="D79" s="2">
        <v>91</v>
      </c>
      <c r="E79" s="2">
        <v>0</v>
      </c>
      <c r="F79" s="2">
        <v>0</v>
      </c>
      <c r="G79" s="2">
        <v>68</v>
      </c>
      <c r="H79" s="2">
        <v>743</v>
      </c>
      <c r="I79" s="2">
        <v>0</v>
      </c>
      <c r="J79" s="2">
        <v>134</v>
      </c>
      <c r="K79" s="2">
        <v>149</v>
      </c>
      <c r="L79" s="2">
        <v>138</v>
      </c>
      <c r="M79" s="4">
        <f t="shared" si="6"/>
        <v>1220</v>
      </c>
      <c r="N79" s="2">
        <v>927</v>
      </c>
      <c r="O79" s="2">
        <v>293</v>
      </c>
    </row>
    <row r="80" spans="1:15" ht="24.95" customHeight="1" x14ac:dyDescent="0.2">
      <c r="A80" s="28"/>
      <c r="B80" s="12" t="s">
        <v>80</v>
      </c>
      <c r="C80" s="4">
        <f t="shared" si="4"/>
        <v>451</v>
      </c>
      <c r="D80" s="2">
        <v>126</v>
      </c>
      <c r="E80" s="2">
        <v>0</v>
      </c>
      <c r="F80" s="2">
        <v>0</v>
      </c>
      <c r="G80" s="2">
        <v>8</v>
      </c>
      <c r="H80" s="2">
        <v>163</v>
      </c>
      <c r="I80" s="2">
        <v>0</v>
      </c>
      <c r="J80" s="2">
        <v>63</v>
      </c>
      <c r="K80" s="2">
        <v>39</v>
      </c>
      <c r="L80" s="2">
        <v>52</v>
      </c>
      <c r="M80" s="4">
        <f t="shared" si="6"/>
        <v>258</v>
      </c>
      <c r="N80" s="2">
        <v>146</v>
      </c>
      <c r="O80" s="2">
        <v>112</v>
      </c>
    </row>
    <row r="81" spans="1:15" ht="24.95" customHeight="1" x14ac:dyDescent="0.2">
      <c r="A81" s="28"/>
      <c r="B81" s="12" t="s">
        <v>81</v>
      </c>
      <c r="C81" s="4">
        <f t="shared" si="4"/>
        <v>2250</v>
      </c>
      <c r="D81" s="2">
        <v>284</v>
      </c>
      <c r="E81" s="2">
        <v>0</v>
      </c>
      <c r="F81" s="2">
        <v>0</v>
      </c>
      <c r="G81" s="2">
        <v>64</v>
      </c>
      <c r="H81" s="2">
        <v>899</v>
      </c>
      <c r="I81" s="2">
        <v>0</v>
      </c>
      <c r="J81" s="2">
        <v>173</v>
      </c>
      <c r="K81" s="2">
        <v>208</v>
      </c>
      <c r="L81" s="2">
        <v>622</v>
      </c>
      <c r="M81" s="4">
        <f t="shared" si="6"/>
        <v>1184</v>
      </c>
      <c r="N81" s="2">
        <v>644</v>
      </c>
      <c r="O81" s="2">
        <v>540</v>
      </c>
    </row>
    <row r="82" spans="1:15" ht="24.95" customHeight="1" x14ac:dyDescent="0.2">
      <c r="A82" s="28"/>
      <c r="B82" s="12" t="s">
        <v>58</v>
      </c>
      <c r="C82" s="4">
        <f t="shared" si="4"/>
        <v>11585</v>
      </c>
      <c r="D82" s="2">
        <v>0</v>
      </c>
      <c r="E82" s="2">
        <v>1957</v>
      </c>
      <c r="F82" s="2">
        <v>2521</v>
      </c>
      <c r="G82" s="2">
        <v>506</v>
      </c>
      <c r="H82" s="2">
        <v>1386</v>
      </c>
      <c r="I82" s="2">
        <v>476</v>
      </c>
      <c r="J82" s="2">
        <v>1599</v>
      </c>
      <c r="K82" s="2">
        <v>1069</v>
      </c>
      <c r="L82" s="2">
        <v>2071</v>
      </c>
      <c r="M82" s="4">
        <f t="shared" si="6"/>
        <v>11403</v>
      </c>
      <c r="N82" s="2">
        <v>7585</v>
      </c>
      <c r="O82" s="2">
        <v>3818</v>
      </c>
    </row>
    <row r="83" spans="1:15" ht="24.95" customHeight="1" x14ac:dyDescent="0.2">
      <c r="A83" s="16" t="s">
        <v>82</v>
      </c>
      <c r="B83" s="16"/>
      <c r="C83" s="4">
        <f t="shared" si="4"/>
        <v>41010</v>
      </c>
      <c r="D83" s="4">
        <f t="shared" ref="D83:L83" si="8">SUM(D63:D82)</f>
        <v>4617</v>
      </c>
      <c r="E83" s="4">
        <f t="shared" si="8"/>
        <v>1957</v>
      </c>
      <c r="F83" s="4">
        <f t="shared" si="8"/>
        <v>2522</v>
      </c>
      <c r="G83" s="4">
        <f t="shared" si="8"/>
        <v>1761</v>
      </c>
      <c r="H83" s="4">
        <f t="shared" si="8"/>
        <v>12679</v>
      </c>
      <c r="I83" s="4">
        <f t="shared" si="8"/>
        <v>1917</v>
      </c>
      <c r="J83" s="4">
        <f t="shared" si="8"/>
        <v>4793</v>
      </c>
      <c r="K83" s="4">
        <f t="shared" si="8"/>
        <v>3185</v>
      </c>
      <c r="L83" s="4">
        <f t="shared" si="8"/>
        <v>7579</v>
      </c>
      <c r="M83" s="4">
        <f t="shared" si="6"/>
        <v>32884</v>
      </c>
      <c r="N83" s="4">
        <f>SUM(N63:N82)</f>
        <v>21939</v>
      </c>
      <c r="O83" s="4">
        <f>SUM(O63:O82)</f>
        <v>10945</v>
      </c>
    </row>
    <row r="84" spans="1:15" ht="24.95" customHeight="1" x14ac:dyDescent="0.2">
      <c r="A84" s="13" t="s">
        <v>0</v>
      </c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</row>
    <row r="85" spans="1:15" ht="20.100000000000001" customHeight="1" x14ac:dyDescent="0.2">
      <c r="A85" s="14" t="s">
        <v>106</v>
      </c>
      <c r="B85" s="14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</row>
    <row r="86" spans="1:15" ht="24.95" customHeight="1" x14ac:dyDescent="0.2">
      <c r="A86" s="15" t="s">
        <v>1</v>
      </c>
      <c r="B86" s="15"/>
      <c r="C86" s="25" t="s">
        <v>2</v>
      </c>
      <c r="D86" s="17" t="s">
        <v>107</v>
      </c>
      <c r="E86" s="17"/>
      <c r="F86" s="17"/>
      <c r="G86" s="17"/>
      <c r="H86" s="17"/>
      <c r="I86" s="17"/>
      <c r="J86" s="17"/>
      <c r="K86" s="17"/>
      <c r="L86" s="17"/>
      <c r="M86" s="17" t="s">
        <v>104</v>
      </c>
      <c r="N86" s="17"/>
      <c r="O86" s="17"/>
    </row>
    <row r="87" spans="1:15" ht="24.95" customHeight="1" x14ac:dyDescent="0.2">
      <c r="A87" s="15"/>
      <c r="B87" s="15"/>
      <c r="C87" s="26"/>
      <c r="D87" s="19" t="s">
        <v>3</v>
      </c>
      <c r="E87" s="19" t="s">
        <v>4</v>
      </c>
      <c r="F87" s="19" t="s">
        <v>5</v>
      </c>
      <c r="G87" s="19" t="s">
        <v>6</v>
      </c>
      <c r="H87" s="19" t="s">
        <v>7</v>
      </c>
      <c r="I87" s="19" t="s">
        <v>8</v>
      </c>
      <c r="J87" s="19" t="s">
        <v>9</v>
      </c>
      <c r="K87" s="19" t="s">
        <v>10</v>
      </c>
      <c r="L87" s="19" t="s">
        <v>11</v>
      </c>
      <c r="M87" s="19" t="s">
        <v>2</v>
      </c>
      <c r="N87" s="19" t="s">
        <v>12</v>
      </c>
      <c r="O87" s="19" t="s">
        <v>13</v>
      </c>
    </row>
    <row r="88" spans="1:15" ht="24.95" customHeight="1" x14ac:dyDescent="0.2">
      <c r="A88" s="6" t="s">
        <v>14</v>
      </c>
      <c r="B88" s="7" t="s">
        <v>15</v>
      </c>
      <c r="C88" s="27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</row>
    <row r="89" spans="1:15" ht="24.95" customHeight="1" x14ac:dyDescent="0.2">
      <c r="A89" s="28" t="s">
        <v>83</v>
      </c>
      <c r="B89" s="12" t="s">
        <v>84</v>
      </c>
      <c r="C89" s="4">
        <f t="shared" ref="C89:C104" si="9">SUM(D89:L89)</f>
        <v>22614</v>
      </c>
      <c r="D89" s="2">
        <v>1500</v>
      </c>
      <c r="E89" s="2">
        <v>3731</v>
      </c>
      <c r="F89" s="2">
        <v>1490</v>
      </c>
      <c r="G89" s="2">
        <v>1604</v>
      </c>
      <c r="H89" s="2">
        <v>3758</v>
      </c>
      <c r="I89" s="2">
        <v>1419</v>
      </c>
      <c r="J89" s="2">
        <v>2419</v>
      </c>
      <c r="K89" s="2">
        <v>1671</v>
      </c>
      <c r="L89" s="2">
        <v>5022</v>
      </c>
      <c r="M89" s="4">
        <f t="shared" ref="M89:M104" si="10">SUM(N89:O89)</f>
        <v>17744</v>
      </c>
      <c r="N89" s="2">
        <v>8314</v>
      </c>
      <c r="O89" s="2">
        <v>9430</v>
      </c>
    </row>
    <row r="90" spans="1:15" ht="24.95" customHeight="1" x14ac:dyDescent="0.2">
      <c r="A90" s="28"/>
      <c r="B90" s="12" t="s">
        <v>85</v>
      </c>
      <c r="C90" s="4">
        <f t="shared" si="9"/>
        <v>8306</v>
      </c>
      <c r="D90" s="2">
        <v>1683</v>
      </c>
      <c r="E90" s="2">
        <v>432</v>
      </c>
      <c r="F90" s="2">
        <v>238</v>
      </c>
      <c r="G90" s="2">
        <v>585</v>
      </c>
      <c r="H90" s="2">
        <v>2008</v>
      </c>
      <c r="I90" s="2">
        <v>359</v>
      </c>
      <c r="J90" s="2">
        <v>703</v>
      </c>
      <c r="K90" s="2">
        <v>601</v>
      </c>
      <c r="L90" s="2">
        <v>1697</v>
      </c>
      <c r="M90" s="4">
        <f t="shared" si="10"/>
        <v>5997</v>
      </c>
      <c r="N90" s="2">
        <v>5225</v>
      </c>
      <c r="O90" s="2">
        <v>772</v>
      </c>
    </row>
    <row r="91" spans="1:15" ht="24.95" customHeight="1" x14ac:dyDescent="0.2">
      <c r="A91" s="28"/>
      <c r="B91" s="12" t="s">
        <v>86</v>
      </c>
      <c r="C91" s="4">
        <f t="shared" si="9"/>
        <v>3071</v>
      </c>
      <c r="D91" s="2">
        <v>1339</v>
      </c>
      <c r="E91" s="2">
        <v>0</v>
      </c>
      <c r="F91" s="2">
        <v>0</v>
      </c>
      <c r="G91" s="2">
        <v>71</v>
      </c>
      <c r="H91" s="2">
        <v>866</v>
      </c>
      <c r="I91" s="2">
        <v>3</v>
      </c>
      <c r="J91" s="2">
        <v>161</v>
      </c>
      <c r="K91" s="2">
        <v>143</v>
      </c>
      <c r="L91" s="2">
        <v>488</v>
      </c>
      <c r="M91" s="4">
        <f t="shared" si="10"/>
        <v>2483</v>
      </c>
      <c r="N91" s="2">
        <v>1608</v>
      </c>
      <c r="O91" s="2">
        <v>875</v>
      </c>
    </row>
    <row r="92" spans="1:15" ht="24.95" customHeight="1" x14ac:dyDescent="0.2">
      <c r="A92" s="28"/>
      <c r="B92" s="12" t="s">
        <v>87</v>
      </c>
      <c r="C92" s="4">
        <f t="shared" si="9"/>
        <v>600</v>
      </c>
      <c r="D92" s="2">
        <v>287</v>
      </c>
      <c r="E92" s="2">
        <v>0</v>
      </c>
      <c r="F92" s="2">
        <v>0</v>
      </c>
      <c r="G92" s="2">
        <v>4</v>
      </c>
      <c r="H92" s="2">
        <v>135</v>
      </c>
      <c r="I92" s="2">
        <v>0</v>
      </c>
      <c r="J92" s="2">
        <v>61</v>
      </c>
      <c r="K92" s="2">
        <v>43</v>
      </c>
      <c r="L92" s="2">
        <v>70</v>
      </c>
      <c r="M92" s="4">
        <f t="shared" si="10"/>
        <v>393</v>
      </c>
      <c r="N92" s="2">
        <v>312</v>
      </c>
      <c r="O92" s="2">
        <v>81</v>
      </c>
    </row>
    <row r="93" spans="1:15" ht="24.95" customHeight="1" x14ac:dyDescent="0.2">
      <c r="A93" s="28"/>
      <c r="B93" s="12" t="s">
        <v>88</v>
      </c>
      <c r="C93" s="4">
        <f t="shared" si="9"/>
        <v>3251</v>
      </c>
      <c r="D93" s="2">
        <v>1384</v>
      </c>
      <c r="E93" s="2">
        <v>0</v>
      </c>
      <c r="F93" s="2">
        <v>0</v>
      </c>
      <c r="G93" s="2">
        <v>53</v>
      </c>
      <c r="H93" s="2">
        <v>840</v>
      </c>
      <c r="I93" s="2">
        <v>3</v>
      </c>
      <c r="J93" s="2">
        <v>277</v>
      </c>
      <c r="K93" s="2">
        <v>202</v>
      </c>
      <c r="L93" s="2">
        <v>492</v>
      </c>
      <c r="M93" s="4">
        <f t="shared" si="10"/>
        <v>2470</v>
      </c>
      <c r="N93" s="2">
        <v>1813</v>
      </c>
      <c r="O93" s="2">
        <v>657</v>
      </c>
    </row>
    <row r="94" spans="1:15" ht="24.95" customHeight="1" x14ac:dyDescent="0.2">
      <c r="A94" s="28"/>
      <c r="B94" s="11" t="s">
        <v>89</v>
      </c>
      <c r="C94" s="4">
        <f t="shared" si="9"/>
        <v>1326</v>
      </c>
      <c r="D94" s="2">
        <v>334</v>
      </c>
      <c r="E94" s="2">
        <v>0</v>
      </c>
      <c r="F94" s="2">
        <v>0</v>
      </c>
      <c r="G94" s="2">
        <v>19</v>
      </c>
      <c r="H94" s="2">
        <v>334</v>
      </c>
      <c r="I94" s="2">
        <v>5</v>
      </c>
      <c r="J94" s="2">
        <v>157</v>
      </c>
      <c r="K94" s="2">
        <v>132</v>
      </c>
      <c r="L94" s="2">
        <v>345</v>
      </c>
      <c r="M94" s="4">
        <f t="shared" si="10"/>
        <v>1216</v>
      </c>
      <c r="N94" s="2">
        <v>1006</v>
      </c>
      <c r="O94" s="2">
        <v>210</v>
      </c>
    </row>
    <row r="95" spans="1:15" ht="24.95" customHeight="1" x14ac:dyDescent="0.2">
      <c r="A95" s="28"/>
      <c r="B95" s="12" t="s">
        <v>90</v>
      </c>
      <c r="C95" s="4">
        <f t="shared" si="9"/>
        <v>1427</v>
      </c>
      <c r="D95" s="2">
        <v>472</v>
      </c>
      <c r="E95" s="2">
        <v>0</v>
      </c>
      <c r="F95" s="2">
        <v>0</v>
      </c>
      <c r="G95" s="2">
        <v>16</v>
      </c>
      <c r="H95" s="2">
        <v>290</v>
      </c>
      <c r="I95" s="2">
        <v>6</v>
      </c>
      <c r="J95" s="2">
        <v>20</v>
      </c>
      <c r="K95" s="2">
        <v>161</v>
      </c>
      <c r="L95" s="2">
        <v>462</v>
      </c>
      <c r="M95" s="4">
        <f t="shared" si="10"/>
        <v>1076</v>
      </c>
      <c r="N95" s="2">
        <v>794</v>
      </c>
      <c r="O95" s="2">
        <v>282</v>
      </c>
    </row>
    <row r="96" spans="1:15" ht="24.95" customHeight="1" x14ac:dyDescent="0.2">
      <c r="A96" s="28"/>
      <c r="B96" s="12" t="s">
        <v>91</v>
      </c>
      <c r="C96" s="4">
        <f t="shared" si="9"/>
        <v>1215</v>
      </c>
      <c r="D96" s="2">
        <v>502</v>
      </c>
      <c r="E96" s="2">
        <v>0</v>
      </c>
      <c r="F96" s="2">
        <v>0</v>
      </c>
      <c r="G96" s="2">
        <v>4</v>
      </c>
      <c r="H96" s="2">
        <v>313</v>
      </c>
      <c r="I96" s="2">
        <v>0</v>
      </c>
      <c r="J96" s="2">
        <v>68</v>
      </c>
      <c r="K96" s="2">
        <v>65</v>
      </c>
      <c r="L96" s="2">
        <v>263</v>
      </c>
      <c r="M96" s="4">
        <f t="shared" si="10"/>
        <v>884</v>
      </c>
      <c r="N96" s="2">
        <v>682</v>
      </c>
      <c r="O96" s="2">
        <v>202</v>
      </c>
    </row>
    <row r="97" spans="1:15" ht="24.95" customHeight="1" x14ac:dyDescent="0.2">
      <c r="A97" s="28"/>
      <c r="B97" s="12" t="s">
        <v>92</v>
      </c>
      <c r="C97" s="4">
        <f t="shared" si="9"/>
        <v>1266</v>
      </c>
      <c r="D97" s="2">
        <v>362</v>
      </c>
      <c r="E97" s="2">
        <v>0</v>
      </c>
      <c r="F97" s="2">
        <v>0</v>
      </c>
      <c r="G97" s="2">
        <v>9</v>
      </c>
      <c r="H97" s="2">
        <v>337</v>
      </c>
      <c r="I97" s="2">
        <v>1</v>
      </c>
      <c r="J97" s="2">
        <v>195</v>
      </c>
      <c r="K97" s="2">
        <v>77</v>
      </c>
      <c r="L97" s="2">
        <v>285</v>
      </c>
      <c r="M97" s="4">
        <f t="shared" si="10"/>
        <v>1094</v>
      </c>
      <c r="N97" s="2">
        <v>817</v>
      </c>
      <c r="O97" s="2">
        <v>277</v>
      </c>
    </row>
    <row r="98" spans="1:15" ht="24.95" customHeight="1" x14ac:dyDescent="0.2">
      <c r="A98" s="28"/>
      <c r="B98" s="12" t="s">
        <v>93</v>
      </c>
      <c r="C98" s="4">
        <f t="shared" si="9"/>
        <v>2288</v>
      </c>
      <c r="D98" s="2">
        <v>557</v>
      </c>
      <c r="E98" s="2">
        <v>0</v>
      </c>
      <c r="F98" s="2">
        <v>0</v>
      </c>
      <c r="G98" s="2">
        <v>89</v>
      </c>
      <c r="H98" s="2">
        <v>803</v>
      </c>
      <c r="I98" s="2">
        <v>38</v>
      </c>
      <c r="J98" s="2">
        <v>231</v>
      </c>
      <c r="K98" s="2">
        <v>150</v>
      </c>
      <c r="L98" s="2">
        <v>420</v>
      </c>
      <c r="M98" s="4">
        <f t="shared" si="10"/>
        <v>1406</v>
      </c>
      <c r="N98" s="2">
        <v>708</v>
      </c>
      <c r="O98" s="2">
        <v>698</v>
      </c>
    </row>
    <row r="99" spans="1:15" ht="24.95" customHeight="1" x14ac:dyDescent="0.2">
      <c r="A99" s="28"/>
      <c r="B99" s="12" t="s">
        <v>94</v>
      </c>
      <c r="C99" s="4">
        <f t="shared" si="9"/>
        <v>2576</v>
      </c>
      <c r="D99" s="2">
        <v>612</v>
      </c>
      <c r="E99" s="2">
        <v>0</v>
      </c>
      <c r="F99" s="2">
        <v>0</v>
      </c>
      <c r="G99" s="2">
        <v>63</v>
      </c>
      <c r="H99" s="2">
        <v>564</v>
      </c>
      <c r="I99" s="2">
        <v>19</v>
      </c>
      <c r="J99" s="2">
        <v>242</v>
      </c>
      <c r="K99" s="2">
        <v>262</v>
      </c>
      <c r="L99" s="2">
        <v>814</v>
      </c>
      <c r="M99" s="4">
        <f t="shared" si="10"/>
        <v>2374</v>
      </c>
      <c r="N99" s="2">
        <v>1503</v>
      </c>
      <c r="O99" s="2">
        <v>871</v>
      </c>
    </row>
    <row r="100" spans="1:15" ht="24.95" customHeight="1" x14ac:dyDescent="0.2">
      <c r="A100" s="28"/>
      <c r="B100" s="12" t="s">
        <v>95</v>
      </c>
      <c r="C100" s="4">
        <f t="shared" si="9"/>
        <v>2516</v>
      </c>
      <c r="D100" s="2">
        <v>1030</v>
      </c>
      <c r="E100" s="2">
        <v>0</v>
      </c>
      <c r="F100" s="2">
        <v>0</v>
      </c>
      <c r="G100" s="2">
        <v>21</v>
      </c>
      <c r="H100" s="2">
        <v>565</v>
      </c>
      <c r="I100" s="2">
        <v>0</v>
      </c>
      <c r="J100" s="2">
        <v>178</v>
      </c>
      <c r="K100" s="2">
        <v>167</v>
      </c>
      <c r="L100" s="2">
        <v>555</v>
      </c>
      <c r="M100" s="4">
        <f t="shared" si="10"/>
        <v>1718</v>
      </c>
      <c r="N100" s="2">
        <v>1513</v>
      </c>
      <c r="O100" s="2">
        <v>205</v>
      </c>
    </row>
    <row r="101" spans="1:15" ht="24.95" customHeight="1" x14ac:dyDescent="0.2">
      <c r="A101" s="28"/>
      <c r="B101" s="12" t="s">
        <v>96</v>
      </c>
      <c r="C101" s="4">
        <f t="shared" si="9"/>
        <v>523</v>
      </c>
      <c r="D101" s="2">
        <v>170</v>
      </c>
      <c r="E101" s="2">
        <v>0</v>
      </c>
      <c r="F101" s="2">
        <v>0</v>
      </c>
      <c r="G101" s="2">
        <v>4</v>
      </c>
      <c r="H101" s="2">
        <v>165</v>
      </c>
      <c r="I101" s="2">
        <v>1</v>
      </c>
      <c r="J101" s="2">
        <v>80</v>
      </c>
      <c r="K101" s="2">
        <v>58</v>
      </c>
      <c r="L101" s="2">
        <v>45</v>
      </c>
      <c r="M101" s="4">
        <f t="shared" si="10"/>
        <v>333</v>
      </c>
      <c r="N101" s="2">
        <v>305</v>
      </c>
      <c r="O101" s="2">
        <v>28</v>
      </c>
    </row>
    <row r="102" spans="1:15" ht="24.95" customHeight="1" x14ac:dyDescent="0.2">
      <c r="A102" s="28"/>
      <c r="B102" s="12" t="s">
        <v>97</v>
      </c>
      <c r="C102" s="4">
        <f t="shared" si="9"/>
        <v>1177</v>
      </c>
      <c r="D102" s="2">
        <v>298</v>
      </c>
      <c r="E102" s="2">
        <v>0</v>
      </c>
      <c r="F102" s="2">
        <v>0</v>
      </c>
      <c r="G102" s="2">
        <v>25</v>
      </c>
      <c r="H102" s="2">
        <v>477</v>
      </c>
      <c r="I102" s="2">
        <v>12</v>
      </c>
      <c r="J102" s="2">
        <v>84</v>
      </c>
      <c r="K102" s="2">
        <v>151</v>
      </c>
      <c r="L102" s="2">
        <v>130</v>
      </c>
      <c r="M102" s="4">
        <f t="shared" si="10"/>
        <v>860</v>
      </c>
      <c r="N102" s="2">
        <v>403</v>
      </c>
      <c r="O102" s="2">
        <v>457</v>
      </c>
    </row>
    <row r="103" spans="1:15" ht="24.95" customHeight="1" x14ac:dyDescent="0.2">
      <c r="A103" s="28"/>
      <c r="B103" s="12" t="s">
        <v>98</v>
      </c>
      <c r="C103" s="4">
        <f t="shared" si="9"/>
        <v>1930</v>
      </c>
      <c r="D103" s="2">
        <v>588</v>
      </c>
      <c r="E103" s="2">
        <v>0</v>
      </c>
      <c r="F103" s="2">
        <v>0</v>
      </c>
      <c r="G103" s="2">
        <v>10</v>
      </c>
      <c r="H103" s="2">
        <v>578</v>
      </c>
      <c r="I103" s="2">
        <v>3</v>
      </c>
      <c r="J103" s="2">
        <v>160</v>
      </c>
      <c r="K103" s="2">
        <v>203</v>
      </c>
      <c r="L103" s="2">
        <v>388</v>
      </c>
      <c r="M103" s="4">
        <f t="shared" si="10"/>
        <v>1664</v>
      </c>
      <c r="N103" s="2">
        <v>1268</v>
      </c>
      <c r="O103" s="2">
        <v>396</v>
      </c>
    </row>
    <row r="104" spans="1:15" ht="24.95" customHeight="1" x14ac:dyDescent="0.2">
      <c r="A104" s="16" t="s">
        <v>99</v>
      </c>
      <c r="B104" s="16"/>
      <c r="C104" s="4">
        <f t="shared" si="9"/>
        <v>54086</v>
      </c>
      <c r="D104" s="4">
        <f t="shared" ref="D104:L104" si="11">SUM(D89:D103)</f>
        <v>11118</v>
      </c>
      <c r="E104" s="4">
        <f t="shared" si="11"/>
        <v>4163</v>
      </c>
      <c r="F104" s="4">
        <f t="shared" si="11"/>
        <v>1728</v>
      </c>
      <c r="G104" s="4">
        <f t="shared" si="11"/>
        <v>2577</v>
      </c>
      <c r="H104" s="4">
        <f t="shared" si="11"/>
        <v>12033</v>
      </c>
      <c r="I104" s="4">
        <f t="shared" si="11"/>
        <v>1869</v>
      </c>
      <c r="J104" s="4">
        <f t="shared" si="11"/>
        <v>5036</v>
      </c>
      <c r="K104" s="4">
        <f t="shared" si="11"/>
        <v>4086</v>
      </c>
      <c r="L104" s="4">
        <f t="shared" si="11"/>
        <v>11476</v>
      </c>
      <c r="M104" s="4">
        <f t="shared" si="10"/>
        <v>41712</v>
      </c>
      <c r="N104" s="4">
        <f>SUM(N89:N103)</f>
        <v>26271</v>
      </c>
      <c r="O104" s="4">
        <f>SUM(O89:O103)</f>
        <v>15441</v>
      </c>
    </row>
    <row r="105" spans="1:15" ht="24.95" customHeight="1" x14ac:dyDescent="0.2">
      <c r="A105" s="16" t="s">
        <v>100</v>
      </c>
      <c r="B105" s="16"/>
      <c r="C105" s="4">
        <f t="shared" ref="C105:O105" si="12">SUM(C104,C83,C62,C56,C45,C22)</f>
        <v>275492</v>
      </c>
      <c r="D105" s="4">
        <f t="shared" si="12"/>
        <v>60897</v>
      </c>
      <c r="E105" s="4">
        <f t="shared" si="12"/>
        <v>20226</v>
      </c>
      <c r="F105" s="4">
        <f t="shared" si="12"/>
        <v>16001</v>
      </c>
      <c r="G105" s="4">
        <f t="shared" si="12"/>
        <v>12886</v>
      </c>
      <c r="H105" s="4">
        <f t="shared" si="12"/>
        <v>63793</v>
      </c>
      <c r="I105" s="4">
        <f t="shared" si="12"/>
        <v>4839</v>
      </c>
      <c r="J105" s="4">
        <f t="shared" si="12"/>
        <v>22271</v>
      </c>
      <c r="K105" s="4">
        <f t="shared" si="12"/>
        <v>18182</v>
      </c>
      <c r="L105" s="4">
        <f t="shared" si="12"/>
        <v>56397</v>
      </c>
      <c r="M105" s="4">
        <f t="shared" si="12"/>
        <v>161935</v>
      </c>
      <c r="N105" s="4">
        <f t="shared" si="12"/>
        <v>108724</v>
      </c>
      <c r="O105" s="4">
        <f t="shared" si="12"/>
        <v>53211</v>
      </c>
    </row>
  </sheetData>
  <mergeCells count="70">
    <mergeCell ref="M50:M51"/>
    <mergeCell ref="M10:M11"/>
    <mergeCell ref="N10:N11"/>
    <mergeCell ref="D10:D11"/>
    <mergeCell ref="C9:C11"/>
    <mergeCell ref="O87:O88"/>
    <mergeCell ref="D87:D88"/>
    <mergeCell ref="E87:E88"/>
    <mergeCell ref="F87:F88"/>
    <mergeCell ref="G87:G88"/>
    <mergeCell ref="H87:H88"/>
    <mergeCell ref="I87:I88"/>
    <mergeCell ref="J87:J88"/>
    <mergeCell ref="K87:K88"/>
    <mergeCell ref="L87:L88"/>
    <mergeCell ref="M87:M88"/>
    <mergeCell ref="N87:N88"/>
    <mergeCell ref="K50:K51"/>
    <mergeCell ref="L50:L51"/>
    <mergeCell ref="A89:A103"/>
    <mergeCell ref="A104:B104"/>
    <mergeCell ref="A105:B105"/>
    <mergeCell ref="A62:B62"/>
    <mergeCell ref="A63:A82"/>
    <mergeCell ref="A83:B83"/>
    <mergeCell ref="A84:O84"/>
    <mergeCell ref="A85:O85"/>
    <mergeCell ref="A86:B87"/>
    <mergeCell ref="D86:L86"/>
    <mergeCell ref="M86:O86"/>
    <mergeCell ref="C86:C88"/>
    <mergeCell ref="A57:A61"/>
    <mergeCell ref="A49:B50"/>
    <mergeCell ref="D49:L49"/>
    <mergeCell ref="M49:O49"/>
    <mergeCell ref="A52:A55"/>
    <mergeCell ref="A56:B56"/>
    <mergeCell ref="D50:D51"/>
    <mergeCell ref="E50:E51"/>
    <mergeCell ref="F50:F51"/>
    <mergeCell ref="G50:G51"/>
    <mergeCell ref="H50:H51"/>
    <mergeCell ref="O50:O51"/>
    <mergeCell ref="N50:N51"/>
    <mergeCell ref="C49:C51"/>
    <mergeCell ref="I50:I51"/>
    <mergeCell ref="J50:J51"/>
    <mergeCell ref="A45:B45"/>
    <mergeCell ref="A47:O47"/>
    <mergeCell ref="A48:O48"/>
    <mergeCell ref="A46:O46"/>
    <mergeCell ref="A12:A21"/>
    <mergeCell ref="A22:B22"/>
    <mergeCell ref="A23:A44"/>
    <mergeCell ref="A1:O5"/>
    <mergeCell ref="A7:O7"/>
    <mergeCell ref="A8:O8"/>
    <mergeCell ref="A9:B10"/>
    <mergeCell ref="D9:L9"/>
    <mergeCell ref="M9:O9"/>
    <mergeCell ref="A6:O6"/>
    <mergeCell ref="O10:O11"/>
    <mergeCell ref="E10:E11"/>
    <mergeCell ref="F10:F11"/>
    <mergeCell ref="G10:G11"/>
    <mergeCell ref="H10:H11"/>
    <mergeCell ref="I10:I11"/>
    <mergeCell ref="J10:J11"/>
    <mergeCell ref="K10:K11"/>
    <mergeCell ref="L10:L11"/>
  </mergeCells>
  <pageMargins left="0.7" right="0.7" top="0.75" bottom="0.75" header="0.3" footer="0.3"/>
  <pageSetup scale="52" fitToHeight="0" orientation="portrait" r:id="rId1"/>
  <headerFooter>
    <oddFooter xml:space="preserve">&amp;R&amp;P
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7F4633577BD04CACEAEB00CF584CB2" ma:contentTypeVersion="4" ma:contentTypeDescription="Create a new document." ma:contentTypeScope="" ma:versionID="3b0ad053aa34eeca6de112401af30a08">
  <xsd:schema xmlns:xsd="http://www.w3.org/2001/XMLSchema" xmlns:xs="http://www.w3.org/2001/XMLSchema" xmlns:p="http://schemas.microsoft.com/office/2006/metadata/properties" xmlns:ns2="a5cd8edf-193d-454e-be79-0a753d5be6e1" xmlns:ns3="11e61f89-cf6d-49a2-9fe0-486a1dfba8df" targetNamespace="http://schemas.microsoft.com/office/2006/metadata/properties" ma:root="true" ma:fieldsID="25ed41e8a5d2b96e4d034b0c958db909" ns2:_="" ns3:_="">
    <xsd:import namespace="a5cd8edf-193d-454e-be79-0a753d5be6e1"/>
    <xsd:import namespace="11e61f89-cf6d-49a2-9fe0-486a1dfba8d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_dlc_DocId" minOccurs="0"/>
                <xsd:element ref="ns2:_dlc_DocIdUrl" minOccurs="0"/>
                <xsd:element ref="ns2:_dlc_DocIdPersistId" minOccurs="0"/>
                <xsd:element ref="ns3:Downloa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cd8edf-193d-454e-be79-0a753d5be6e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dlc_DocId" ma:index="9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0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1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e61f89-cf6d-49a2-9fe0-486a1dfba8df" elementFormDefault="qualified">
    <xsd:import namespace="http://schemas.microsoft.com/office/2006/documentManagement/types"/>
    <xsd:import namespace="http://schemas.microsoft.com/office/infopath/2007/PartnerControls"/>
    <xsd:element name="Downloads" ma:index="12" nillable="true" ma:displayName="Downloads" ma:internalName="Download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a5cd8edf-193d-454e-be79-0a753d5be6e1">TWUZXU4UYYY7-944396957-36308</_dlc_DocId>
    <_dlc_DocIdUrl xmlns="a5cd8edf-193d-454e-be79-0a753d5be6e1">
      <Url>http://localhost/_layouts/15/DocIdRedir.aspx?ID=TWUZXU4UYYY7-944396957-36308</Url>
      <Description>TWUZXU4UYYY7-944396957-36308</Description>
    </_dlc_DocIdUrl>
    <Downloads xmlns="11e61f89-cf6d-49a2-9fe0-486a1dfba8df" xsi:nil="true"/>
  </documentManagement>
</p:properties>
</file>

<file path=customXml/itemProps1.xml><?xml version="1.0" encoding="utf-8"?>
<ds:datastoreItem xmlns:ds="http://schemas.openxmlformats.org/officeDocument/2006/customXml" ds:itemID="{0D8C90C9-CEB4-460A-98A9-3241B88774C5}"/>
</file>

<file path=customXml/itemProps2.xml><?xml version="1.0" encoding="utf-8"?>
<ds:datastoreItem xmlns:ds="http://schemas.openxmlformats.org/officeDocument/2006/customXml" ds:itemID="{FB13777A-F6A5-43FF-AD65-D9C1A7150EFC}"/>
</file>

<file path=customXml/itemProps3.xml><?xml version="1.0" encoding="utf-8"?>
<ds:datastoreItem xmlns:ds="http://schemas.openxmlformats.org/officeDocument/2006/customXml" ds:itemID="{35469B7D-FF4C-4951-A496-96F2CBF8D7ED}"/>
</file>

<file path=customXml/itemProps4.xml><?xml version="1.0" encoding="utf-8"?>
<ds:datastoreItem xmlns:ds="http://schemas.openxmlformats.org/officeDocument/2006/customXml" ds:itemID="{361C4D5D-4B22-46A1-BE91-7FC50936D9E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علاجات الأسنان</vt:lpstr>
    </vt:vector>
  </TitlesOfParts>
  <Company>Ministry Of Health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AbuAlala</dc:creator>
  <cp:lastModifiedBy>Varunendra Verma</cp:lastModifiedBy>
  <cp:lastPrinted>2020-11-28T14:40:37Z</cp:lastPrinted>
  <dcterms:created xsi:type="dcterms:W3CDTF">2020-10-25T06:43:26Z</dcterms:created>
  <dcterms:modified xsi:type="dcterms:W3CDTF">2020-12-28T15:23:04Z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0x0101005B7F4633577BD04CACEAEB00CF584CB2</vt:lpwstr>
  </property>
  <property fmtid="{D5CDD505-2E9C-101B-9397-08002B2CF9AE}" pid="3" name="_dlc_DocIdItemGuid">
    <vt:lpwstr>5b0da611-4671-4185-8777-12424ccba4b1</vt:lpwstr>
  </property>
</Properties>
</file>